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31. КОПИЯ 2025 г\Недоотпуск\"/>
    </mc:Choice>
  </mc:AlternateContent>
  <xr:revisionPtr revIDLastSave="0" documentId="13_ncr:1_{5D4F6589-5DB8-41DA-855B-29D75B41AB5D}" xr6:coauthVersionLast="36" xr6:coauthVersionMax="36" xr10:uidLastSave="{00000000-0000-0000-0000-000000000000}"/>
  <bookViews>
    <workbookView xWindow="0" yWindow="0" windowWidth="23040" windowHeight="9060" xr2:uid="{3C5A90B4-78D0-4159-9451-C8ACCEE884EE}"/>
  </bookViews>
  <sheets>
    <sheet name="2 кв. 2025" sheetId="1" r:id="rId1"/>
  </sheets>
  <externalReferences>
    <externalReference r:id="rId2"/>
  </externalReferences>
  <definedNames>
    <definedName name="_xlnm._FilterDatabase" localSheetId="0" hidden="1">'2 кв. 2025'!$B$8:$F$29</definedName>
    <definedName name="_xlnm.Print_Area" localSheetId="0">'2 кв. 2025'!$B$1:$G$42</definedName>
    <definedName name="справочник" localSheetId="0">'2 кв. 2025'!#REF!</definedName>
    <definedName name="справочник">[1]рабочая!#REF!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9" i="1" l="1"/>
  <c r="E29" i="1"/>
  <c r="D29" i="1"/>
  <c r="G28" i="1"/>
  <c r="E28" i="1"/>
  <c r="D28" i="1"/>
  <c r="G27" i="1"/>
  <c r="E27" i="1"/>
  <c r="D27" i="1"/>
  <c r="B4" i="1"/>
</calcChain>
</file>

<file path=xl/sharedStrings.xml><?xml version="1.0" encoding="utf-8"?>
<sst xmlns="http://schemas.openxmlformats.org/spreadsheetml/2006/main" count="36" uniqueCount="18">
  <si>
    <t>Объем недопоставленной в результате аварийных отключений электрической энергии</t>
  </si>
  <si>
    <t>2 квартал 2025 г</t>
  </si>
  <si>
    <t>№ п/п</t>
  </si>
  <si>
    <t>Филиалы  городские электрические сети</t>
  </si>
  <si>
    <t>кол-во откл, шт</t>
  </si>
  <si>
    <t>суммарное время откл, мин</t>
  </si>
  <si>
    <t>ср.время откл, мин</t>
  </si>
  <si>
    <t xml:space="preserve">Объем недопоставленной э/э, квт.ч. </t>
  </si>
  <si>
    <t>Северные электрические сети</t>
  </si>
  <si>
    <t>в эл.сетях 0,4 кВ</t>
  </si>
  <si>
    <t>св.1000</t>
  </si>
  <si>
    <t>в эл.сетях св.1000 В</t>
  </si>
  <si>
    <t>Южные электрические сети</t>
  </si>
  <si>
    <t>Западные электрические сети</t>
  </si>
  <si>
    <t>Центральные электрические сети</t>
  </si>
  <si>
    <t>Пригородные  электрические сети</t>
  </si>
  <si>
    <t>Восточные электрические сети</t>
  </si>
  <si>
    <t>Всего по ЛОЭСК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</si>
</sst>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 Cyr"/>
      <charset val="204"/>
    </font>
    <font>
      <sz val="10"/>
      <name val="Arial Narrow"/>
      <family val="2"/>
      <charset val="204"/>
    </font>
    <font>
      <b/>
      <sz val="10"/>
      <name val="Arial Narrow"/>
      <family val="2"/>
      <charset val="204"/>
    </font>
    <font>
      <sz val="10"/>
      <color theme="1"/>
      <name val="Arial Narrow"/>
      <family val="2"/>
      <charset val="204"/>
    </font>
    <font>
      <sz val="10"/>
      <color theme="0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17" fontId="1" fillId="2" borderId="0" xfId="0" applyNumberFormat="1" applyFont="1" applyFill="1" applyAlignment="1">
      <alignment horizontal="center" vertical="center"/>
    </xf>
    <xf numFmtId="17" fontId="2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3" fontId="1" fillId="0" borderId="1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3" fontId="1" fillId="2" borderId="1" xfId="0" applyNumberFormat="1" applyFont="1" applyFill="1" applyBorder="1" applyAlignment="1">
      <alignment horizontal="right" vertical="center"/>
    </xf>
    <xf numFmtId="0" fontId="1" fillId="2" borderId="0" xfId="0" applyFont="1" applyFill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31.%20&#1050;&#1054;&#1055;&#1048;&#1071;%202025%20&#1075;/33.%20&#1056;&#1072;&#1089;&#1095;&#1077;&#1090;%20&#1085;&#1077;&#1076;&#1086;&#1086;&#1090;&#1087;&#1091;&#1089;&#1082;&#1072;%202025/&#1053;&#1077;&#1076;&#1086;&#1087;&#1086;&#1089;&#1090;&#1072;&#1074;&#1082;&#1072;%20-2025%20&#1075;(1-2%20-3%20-%204%20&#1082;&#1074;.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кв. 2025"/>
      <sheetName val="2 кв. 2025"/>
      <sheetName val="3 кв. 2024"/>
      <sheetName val="4 кв. 2024"/>
      <sheetName val="2025год"/>
      <sheetName val="рабочая"/>
      <sheetName val=" 4 кв Для недоотпуска (мин)"/>
      <sheetName val="4 кв Для недоотпуска (час)"/>
      <sheetName val="3 кв Для недоотпуска (мин)"/>
      <sheetName val="3 кв Для недоотпуска (час)"/>
      <sheetName val="2 кв Для недоотпуска (мин)"/>
      <sheetName val="2 кв Для недоотпуска (час)"/>
      <sheetName val="Для недоотпуска (мин) 1 кв"/>
      <sheetName val="Для недоотпуска (час) 1 кв."/>
      <sheetName val="Заневское"/>
      <sheetName val="Колтушское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60A19A-1AAA-45EF-AEDC-CF77CA32317C}">
  <sheetPr>
    <pageSetUpPr fitToPage="1"/>
  </sheetPr>
  <dimension ref="B3:G36"/>
  <sheetViews>
    <sheetView showZeros="0" tabSelected="1" zoomScaleNormal="100" zoomScaleSheetLayoutView="115" workbookViewId="0">
      <selection activeCell="E13" sqref="E13"/>
    </sheetView>
  </sheetViews>
  <sheetFormatPr defaultColWidth="9.109375" defaultRowHeight="13.8" x14ac:dyDescent="0.25"/>
  <cols>
    <col min="1" max="2" width="9.109375" style="2"/>
    <col min="3" max="3" width="44" style="14" bestFit="1" customWidth="1"/>
    <col min="4" max="5" width="9.109375" style="2"/>
    <col min="6" max="6" width="8.88671875" style="2" bestFit="1" customWidth="1"/>
    <col min="7" max="7" width="10.44140625" style="2" customWidth="1"/>
    <col min="8" max="16384" width="9.109375" style="2"/>
  </cols>
  <sheetData>
    <row r="3" spans="2:7" x14ac:dyDescent="0.25">
      <c r="B3" s="1" t="s">
        <v>0</v>
      </c>
      <c r="C3" s="1"/>
      <c r="D3" s="1"/>
      <c r="E3" s="1"/>
      <c r="F3" s="1"/>
      <c r="G3" s="1"/>
    </row>
    <row r="4" spans="2:7" x14ac:dyDescent="0.25">
      <c r="B4" s="3" t="str">
        <f>D7</f>
        <v>2 квартал 2025 г</v>
      </c>
      <c r="C4" s="3"/>
      <c r="D4" s="3"/>
      <c r="E4" s="3"/>
      <c r="F4" s="3"/>
      <c r="G4" s="3"/>
    </row>
    <row r="7" spans="2:7" ht="50.25" customHeight="1" x14ac:dyDescent="0.25">
      <c r="C7" s="2"/>
      <c r="D7" s="4" t="s">
        <v>1</v>
      </c>
      <c r="E7" s="4"/>
      <c r="F7" s="4"/>
      <c r="G7" s="4"/>
    </row>
    <row r="8" spans="2:7" s="6" customFormat="1" ht="55.2" x14ac:dyDescent="0.25">
      <c r="B8" s="5" t="s">
        <v>2</v>
      </c>
      <c r="C8" s="5" t="s">
        <v>3</v>
      </c>
      <c r="D8" s="5" t="s">
        <v>4</v>
      </c>
      <c r="E8" s="5" t="s">
        <v>5</v>
      </c>
      <c r="F8" s="5" t="s">
        <v>6</v>
      </c>
      <c r="G8" s="5" t="s">
        <v>7</v>
      </c>
    </row>
    <row r="9" spans="2:7" x14ac:dyDescent="0.25">
      <c r="B9" s="7">
        <v>1</v>
      </c>
      <c r="C9" s="8" t="s">
        <v>8</v>
      </c>
      <c r="D9" s="9">
        <v>51</v>
      </c>
      <c r="E9" s="9">
        <v>11028.200000004425</v>
      </c>
      <c r="F9" s="9">
        <v>216.239</v>
      </c>
      <c r="G9" s="9">
        <v>255495</v>
      </c>
    </row>
    <row r="10" spans="2:7" x14ac:dyDescent="0.25">
      <c r="B10" s="10">
        <v>0.4</v>
      </c>
      <c r="C10" s="8" t="s">
        <v>9</v>
      </c>
      <c r="D10" s="9">
        <v>10</v>
      </c>
      <c r="E10" s="9">
        <v>1447.2000000000003</v>
      </c>
      <c r="F10" s="9">
        <v>144.72</v>
      </c>
      <c r="G10" s="9">
        <v>1206</v>
      </c>
    </row>
    <row r="11" spans="2:7" x14ac:dyDescent="0.25">
      <c r="B11" s="10" t="s">
        <v>10</v>
      </c>
      <c r="C11" s="8" t="s">
        <v>11</v>
      </c>
      <c r="D11" s="9">
        <v>41</v>
      </c>
      <c r="E11" s="9">
        <v>9581.0000000044238</v>
      </c>
      <c r="F11" s="9">
        <v>233.68299999999999</v>
      </c>
      <c r="G11" s="9">
        <v>254289</v>
      </c>
    </row>
    <row r="12" spans="2:7" x14ac:dyDescent="0.25">
      <c r="B12" s="7">
        <v>2</v>
      </c>
      <c r="C12" s="8" t="s">
        <v>12</v>
      </c>
      <c r="D12" s="9">
        <v>61</v>
      </c>
      <c r="E12" s="9">
        <v>10320.800000002328</v>
      </c>
      <c r="F12" s="9">
        <v>169.19300000000001</v>
      </c>
      <c r="G12" s="9">
        <v>180979</v>
      </c>
    </row>
    <row r="13" spans="2:7" x14ac:dyDescent="0.25">
      <c r="B13" s="10">
        <v>0.4</v>
      </c>
      <c r="C13" s="8" t="s">
        <v>9</v>
      </c>
      <c r="D13" s="9">
        <v>2</v>
      </c>
      <c r="E13" s="9">
        <v>1521</v>
      </c>
      <c r="F13" s="9">
        <v>760.5</v>
      </c>
      <c r="G13" s="9">
        <v>761</v>
      </c>
    </row>
    <row r="14" spans="2:7" x14ac:dyDescent="0.25">
      <c r="B14" s="10" t="s">
        <v>10</v>
      </c>
      <c r="C14" s="8" t="s">
        <v>11</v>
      </c>
      <c r="D14" s="9">
        <v>59</v>
      </c>
      <c r="E14" s="9">
        <v>8799.8000000023276</v>
      </c>
      <c r="F14" s="9">
        <v>149.149</v>
      </c>
      <c r="G14" s="9">
        <v>180218</v>
      </c>
    </row>
    <row r="15" spans="2:7" x14ac:dyDescent="0.25">
      <c r="B15" s="7">
        <v>3</v>
      </c>
      <c r="C15" s="8" t="s">
        <v>13</v>
      </c>
      <c r="D15" s="9">
        <v>47</v>
      </c>
      <c r="E15" s="9">
        <v>7474.8</v>
      </c>
      <c r="F15" s="9">
        <v>159.03800000000001</v>
      </c>
      <c r="G15" s="9">
        <v>141448</v>
      </c>
    </row>
    <row r="16" spans="2:7" x14ac:dyDescent="0.25">
      <c r="B16" s="10">
        <v>0.4</v>
      </c>
      <c r="C16" s="8" t="s">
        <v>9</v>
      </c>
      <c r="D16" s="9">
        <v>9</v>
      </c>
      <c r="E16" s="9">
        <v>1595.4</v>
      </c>
      <c r="F16" s="9">
        <v>177.267</v>
      </c>
      <c r="G16" s="9">
        <v>853</v>
      </c>
    </row>
    <row r="17" spans="2:7" x14ac:dyDescent="0.25">
      <c r="B17" s="10" t="s">
        <v>10</v>
      </c>
      <c r="C17" s="8" t="s">
        <v>11</v>
      </c>
      <c r="D17" s="9">
        <v>38</v>
      </c>
      <c r="E17" s="9">
        <v>5879.4000000000005</v>
      </c>
      <c r="F17" s="9">
        <v>154.721</v>
      </c>
      <c r="G17" s="9">
        <v>140595</v>
      </c>
    </row>
    <row r="18" spans="2:7" x14ac:dyDescent="0.25">
      <c r="B18" s="7">
        <v>4</v>
      </c>
      <c r="C18" s="8" t="s">
        <v>14</v>
      </c>
      <c r="D18" s="9">
        <v>93</v>
      </c>
      <c r="E18" s="9">
        <v>14418.599999999999</v>
      </c>
      <c r="F18" s="9">
        <v>155.03899999999999</v>
      </c>
      <c r="G18" s="9">
        <v>264953</v>
      </c>
    </row>
    <row r="19" spans="2:7" x14ac:dyDescent="0.25">
      <c r="B19" s="10">
        <v>0.4</v>
      </c>
      <c r="C19" s="8" t="s">
        <v>9</v>
      </c>
      <c r="D19" s="9">
        <v>5</v>
      </c>
      <c r="E19" s="9">
        <v>2154.6</v>
      </c>
      <c r="F19" s="9">
        <v>430.92</v>
      </c>
      <c r="G19" s="9">
        <v>1270</v>
      </c>
    </row>
    <row r="20" spans="2:7" x14ac:dyDescent="0.25">
      <c r="B20" s="10" t="s">
        <v>10</v>
      </c>
      <c r="C20" s="8" t="s">
        <v>11</v>
      </c>
      <c r="D20" s="9">
        <v>88</v>
      </c>
      <c r="E20" s="9">
        <v>12264</v>
      </c>
      <c r="F20" s="9">
        <v>139.364</v>
      </c>
      <c r="G20" s="9">
        <v>263683</v>
      </c>
    </row>
    <row r="21" spans="2:7" x14ac:dyDescent="0.25">
      <c r="B21" s="7">
        <v>5</v>
      </c>
      <c r="C21" s="8" t="s">
        <v>15</v>
      </c>
      <c r="D21" s="9">
        <v>65</v>
      </c>
      <c r="E21" s="9">
        <v>14028.599999999999</v>
      </c>
      <c r="F21" s="9">
        <v>215.82499999999999</v>
      </c>
      <c r="G21" s="9">
        <v>270167</v>
      </c>
    </row>
    <row r="22" spans="2:7" x14ac:dyDescent="0.25">
      <c r="B22" s="10">
        <v>0.4</v>
      </c>
      <c r="C22" s="8" t="s">
        <v>9</v>
      </c>
      <c r="D22" s="9">
        <v>7</v>
      </c>
      <c r="E22" s="9">
        <v>2044.8</v>
      </c>
      <c r="F22" s="9">
        <v>292.11399999999998</v>
      </c>
      <c r="G22" s="9">
        <v>1584</v>
      </c>
    </row>
    <row r="23" spans="2:7" x14ac:dyDescent="0.25">
      <c r="B23" s="10" t="s">
        <v>10</v>
      </c>
      <c r="C23" s="8" t="s">
        <v>11</v>
      </c>
      <c r="D23" s="9">
        <v>58</v>
      </c>
      <c r="E23" s="9">
        <v>11983.800000000001</v>
      </c>
      <c r="F23" s="9">
        <v>206.61699999999999</v>
      </c>
      <c r="G23" s="9">
        <v>268583</v>
      </c>
    </row>
    <row r="24" spans="2:7" x14ac:dyDescent="0.25">
      <c r="B24" s="7">
        <v>6</v>
      </c>
      <c r="C24" s="8" t="s">
        <v>16</v>
      </c>
      <c r="D24" s="9">
        <v>30</v>
      </c>
      <c r="E24" s="9">
        <v>5070.8000000009315</v>
      </c>
      <c r="F24" s="9">
        <v>169.02699999999999</v>
      </c>
      <c r="G24" s="9">
        <v>97863</v>
      </c>
    </row>
    <row r="25" spans="2:7" x14ac:dyDescent="0.25">
      <c r="B25" s="10">
        <v>0.4</v>
      </c>
      <c r="C25" s="8" t="s">
        <v>9</v>
      </c>
      <c r="D25" s="9">
        <v>6</v>
      </c>
      <c r="E25" s="9">
        <v>765.6</v>
      </c>
      <c r="F25" s="9">
        <v>127.6</v>
      </c>
      <c r="G25" s="9">
        <v>721</v>
      </c>
    </row>
    <row r="26" spans="2:7" x14ac:dyDescent="0.25">
      <c r="B26" s="10" t="s">
        <v>10</v>
      </c>
      <c r="C26" s="8" t="s">
        <v>11</v>
      </c>
      <c r="D26" s="9">
        <v>24</v>
      </c>
      <c r="E26" s="9">
        <v>4305.2000000009311</v>
      </c>
      <c r="F26" s="9">
        <v>179.38300000000001</v>
      </c>
      <c r="G26" s="9">
        <v>97142</v>
      </c>
    </row>
    <row r="27" spans="2:7" x14ac:dyDescent="0.25">
      <c r="B27" s="7">
        <v>7</v>
      </c>
      <c r="C27" s="8" t="s">
        <v>17</v>
      </c>
      <c r="D27" s="9">
        <f>D9+D12+D15+D18+D21+D24</f>
        <v>347</v>
      </c>
      <c r="E27" s="9">
        <f t="shared" ref="E27:G27" si="0">E9+E12+E15+E18+E21+E24</f>
        <v>62341.800000007679</v>
      </c>
      <c r="F27" s="9">
        <v>179.65899999999999</v>
      </c>
      <c r="G27" s="9">
        <f t="shared" si="0"/>
        <v>1210905</v>
      </c>
    </row>
    <row r="28" spans="2:7" x14ac:dyDescent="0.25">
      <c r="B28" s="11">
        <v>0.4</v>
      </c>
      <c r="C28" s="12" t="s">
        <v>9</v>
      </c>
      <c r="D28" s="13">
        <f t="shared" ref="D28:G29" si="1">D10+D13+D16+D19+D22+D25</f>
        <v>39</v>
      </c>
      <c r="E28" s="13">
        <f>E10+E13+E16+E19+E22+E25</f>
        <v>9528.6</v>
      </c>
      <c r="F28" s="13">
        <v>244.32300000000001</v>
      </c>
      <c r="G28" s="13">
        <f t="shared" si="1"/>
        <v>6395</v>
      </c>
    </row>
    <row r="29" spans="2:7" x14ac:dyDescent="0.25">
      <c r="B29" s="11" t="s">
        <v>10</v>
      </c>
      <c r="C29" s="12" t="s">
        <v>11</v>
      </c>
      <c r="D29" s="13">
        <f t="shared" si="1"/>
        <v>308</v>
      </c>
      <c r="E29" s="13">
        <f>E11+E14+E17+E20+E23+E26</f>
        <v>52813.200000007681</v>
      </c>
      <c r="F29" s="13">
        <v>171.471</v>
      </c>
      <c r="G29" s="13">
        <f t="shared" si="1"/>
        <v>1204510</v>
      </c>
    </row>
    <row r="35" spans="2:2" x14ac:dyDescent="0.25">
      <c r="B35" s="14"/>
    </row>
    <row r="36" spans="2:2" x14ac:dyDescent="0.25">
      <c r="B36" s="14"/>
    </row>
  </sheetData>
  <mergeCells count="3">
    <mergeCell ref="B3:G3"/>
    <mergeCell ref="B4:G4"/>
    <mergeCell ref="D7:G7"/>
  </mergeCells>
  <pageMargins left="0.70866141732283472" right="0.70866141732283472" top="0.74803149606299213" bottom="0.74803149606299213" header="0.31496062992125984" footer="0.31496062992125984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 кв. 2025</vt:lpstr>
      <vt:lpstr>'2 кв. 2025'!Область_печати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Бурба Ольга Владимировна</dc:creator>
  <cp:lastModifiedBy>Бурба Ольга Владимировна</cp:lastModifiedBy>
  <dcterms:created xsi:type="dcterms:W3CDTF">2025-07-17T07:07:45Z</dcterms:created>
  <dcterms:modified xsi:type="dcterms:W3CDTF">2025-07-17T07:08:52Z</dcterms:modified>
</cp:coreProperties>
</file>