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9"/>
  <workbookPr defaultThemeVersion="166925"/>
  <mc:AlternateContent xmlns:mc="http://schemas.openxmlformats.org/markup-compatibility/2006">
    <mc:Choice Requires="x15">
      <x15ac:absPath xmlns:x15ac="http://schemas.microsoft.com/office/spreadsheetml/2010/11/ac" url="O:\Сбыт\1_ОТЧЕТНЫЕ ФОРМЫ\2024\33. Расчет недоотпуска\"/>
    </mc:Choice>
  </mc:AlternateContent>
  <xr:revisionPtr revIDLastSave="0" documentId="13_ncr:1_{4B65C8D2-0A63-4FEF-9CCD-B9D71012436C}" xr6:coauthVersionLast="36" xr6:coauthVersionMax="36" xr10:uidLastSave="{00000000-0000-0000-0000-000000000000}"/>
  <bookViews>
    <workbookView xWindow="0" yWindow="0" windowWidth="28800" windowHeight="9105" xr2:uid="{D23C2E62-5950-4209-83C7-C531D9A67910}"/>
  </bookViews>
  <sheets>
    <sheet name="1 кв. 2024" sheetId="1" r:id="rId1"/>
  </sheets>
  <externalReferences>
    <externalReference r:id="rId2"/>
  </externalReferences>
  <definedNames>
    <definedName name="_xlnm._FilterDatabase" localSheetId="0" hidden="1">'1 кв. 2024'!$A$8:$E$29</definedName>
    <definedName name="_xlnm.Print_Area" localSheetId="0">'1 кв. 2024'!$A$1:$F$42</definedName>
    <definedName name="справочник" localSheetId="0">'1 кв. 2024'!#REF!</definedName>
    <definedName name="справочник">[1]рабочая!#REF!</definedName>
  </definedName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1" l="1"/>
  <c r="D29" i="1"/>
  <c r="C29" i="1"/>
  <c r="F28" i="1"/>
  <c r="D28" i="1"/>
  <c r="C28" i="1"/>
  <c r="F27" i="1"/>
  <c r="D27" i="1"/>
  <c r="C27" i="1"/>
  <c r="A4" i="1"/>
</calcChain>
</file>

<file path=xl/sharedStrings.xml><?xml version="1.0" encoding="utf-8"?>
<sst xmlns="http://schemas.openxmlformats.org/spreadsheetml/2006/main" count="36" uniqueCount="18">
  <si>
    <t>Объем недопоставленной в результате аварийных отключений электрической энергии</t>
  </si>
  <si>
    <t>1 квартал 2024 г</t>
  </si>
  <si>
    <t>№ п/п</t>
  </si>
  <si>
    <t>Филиалы  городские электрические сети</t>
  </si>
  <si>
    <t>кол-во откл, шт</t>
  </si>
  <si>
    <t>суммарное время откл, мин</t>
  </si>
  <si>
    <t>ср.время откл, мин</t>
  </si>
  <si>
    <t xml:space="preserve">Объем недопоставленной э/э, квт.ч. </t>
  </si>
  <si>
    <t>Северные электрические сети</t>
  </si>
  <si>
    <t>в эл.сетях 0,4 кВ</t>
  </si>
  <si>
    <t>св.1000</t>
  </si>
  <si>
    <t>в эл.сетях св.1000 В</t>
  </si>
  <si>
    <t>Южные электрические сети</t>
  </si>
  <si>
    <t>Западные электрические сети</t>
  </si>
  <si>
    <t>Центральные электрические сети</t>
  </si>
  <si>
    <t>Пригородные  электрические сети</t>
  </si>
  <si>
    <t>Восточные электрические сети</t>
  </si>
  <si>
    <t>Всего по ЛОЭСК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</si>
</sst>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 Cyr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sz val="10"/>
      <color theme="1"/>
      <name val="Arial Narrow"/>
      <family val="2"/>
      <charset val="204"/>
    </font>
    <font>
      <sz val="10"/>
      <color theme="0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17" fontId="1" fillId="2" borderId="0" xfId="0" applyNumberFormat="1" applyFont="1" applyFill="1" applyAlignment="1">
      <alignment horizontal="center" vertical="center"/>
    </xf>
    <xf numFmtId="17" fontId="2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3" fontId="1" fillId="0" borderId="1" xfId="0" applyNumberFormat="1" applyFont="1" applyFill="1" applyBorder="1" applyAlignment="1">
      <alignment horizontal="right" vertical="center"/>
    </xf>
    <xf numFmtId="0" fontId="1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3" fontId="1" fillId="2" borderId="1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3;&#1077;&#1076;&#1086;&#1087;&#1086;&#1089;&#1090;&#1072;&#1074;&#1082;&#1072;%20-2024%20&#1075;(1-2%20-3%20-%204%20&#1082;&#1074;.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кв. 2024"/>
      <sheetName val="2 кв. 2023"/>
      <sheetName val="3 кв. 2022"/>
      <sheetName val="4 кв. 2023"/>
      <sheetName val="2024 год"/>
      <sheetName val="рабочая"/>
      <sheetName val=" 4 кв Для недоотпуска (мин)"/>
      <sheetName val="4 кв Для недоотпуска (час)"/>
      <sheetName val="3 кв Для недоотпуска (мин)"/>
      <sheetName val="3 кв Для недоотпуска (час)"/>
      <sheetName val="2 кв Для недоотпуска (мин)"/>
      <sheetName val="2 кв Для недоотпуска (час)"/>
      <sheetName val="Для недоотпуска (мин) 1 кв"/>
      <sheetName val="Для недоотпуска (час) 1 кв."/>
      <sheetName val="Заневское"/>
      <sheetName val="Колтушско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CB866D-1D9B-4ABA-A8DE-44EA94FAE0C3}">
  <sheetPr>
    <pageSetUpPr fitToPage="1"/>
  </sheetPr>
  <dimension ref="A3:F36"/>
  <sheetViews>
    <sheetView showZeros="0" tabSelected="1" view="pageBreakPreview" topLeftCell="A7" zoomScale="115" zoomScaleNormal="100" zoomScaleSheetLayoutView="115" workbookViewId="0">
      <selection activeCell="E14" sqref="E14"/>
    </sheetView>
  </sheetViews>
  <sheetFormatPr defaultRowHeight="12.75" x14ac:dyDescent="0.2"/>
  <cols>
    <col min="1" max="1" width="9.140625" style="2"/>
    <col min="2" max="2" width="44" style="16" customWidth="1"/>
    <col min="3" max="4" width="9.140625" style="2"/>
    <col min="5" max="5" width="8.85546875" style="2" customWidth="1"/>
    <col min="6" max="6" width="10.42578125" style="2" customWidth="1"/>
    <col min="7" max="16384" width="9.140625" style="2"/>
  </cols>
  <sheetData>
    <row r="3" spans="1:6" x14ac:dyDescent="0.2">
      <c r="A3" s="1" t="s">
        <v>0</v>
      </c>
      <c r="B3" s="1"/>
      <c r="C3" s="1"/>
      <c r="D3" s="1"/>
      <c r="E3" s="1"/>
      <c r="F3" s="1"/>
    </row>
    <row r="4" spans="1:6" x14ac:dyDescent="0.2">
      <c r="A4" s="3" t="str">
        <f>C7</f>
        <v>1 квартал 2024 г</v>
      </c>
      <c r="B4" s="3"/>
      <c r="C4" s="3"/>
      <c r="D4" s="3"/>
      <c r="E4" s="3"/>
      <c r="F4" s="3"/>
    </row>
    <row r="7" spans="1:6" ht="50.25" customHeight="1" x14ac:dyDescent="0.2">
      <c r="B7" s="2"/>
      <c r="C7" s="4" t="s">
        <v>1</v>
      </c>
      <c r="D7" s="4"/>
      <c r="E7" s="4"/>
      <c r="F7" s="4"/>
    </row>
    <row r="8" spans="1:6" s="6" customFormat="1" ht="51" x14ac:dyDescent="0.2">
      <c r="A8" s="5" t="s">
        <v>2</v>
      </c>
      <c r="B8" s="5" t="s">
        <v>3</v>
      </c>
      <c r="C8" s="5" t="s">
        <v>4</v>
      </c>
      <c r="D8" s="5" t="s">
        <v>5</v>
      </c>
      <c r="E8" s="5" t="s">
        <v>6</v>
      </c>
      <c r="F8" s="5" t="s">
        <v>7</v>
      </c>
    </row>
    <row r="9" spans="1:6" s="10" customFormat="1" x14ac:dyDescent="0.2">
      <c r="A9" s="7">
        <v>1</v>
      </c>
      <c r="B9" s="8" t="s">
        <v>8</v>
      </c>
      <c r="C9" s="9">
        <v>74</v>
      </c>
      <c r="D9" s="9">
        <v>14251.199999999999</v>
      </c>
      <c r="E9" s="9">
        <v>192.584</v>
      </c>
      <c r="F9" s="9">
        <v>294915</v>
      </c>
    </row>
    <row r="10" spans="1:6" s="10" customFormat="1" x14ac:dyDescent="0.2">
      <c r="A10" s="11">
        <v>0.4</v>
      </c>
      <c r="B10" s="8" t="s">
        <v>9</v>
      </c>
      <c r="C10" s="9">
        <v>24</v>
      </c>
      <c r="D10" s="9">
        <v>2197.1999999999998</v>
      </c>
      <c r="E10" s="9">
        <v>91.55</v>
      </c>
      <c r="F10" s="9">
        <v>1563</v>
      </c>
    </row>
    <row r="11" spans="1:6" s="10" customFormat="1" x14ac:dyDescent="0.2">
      <c r="A11" s="11" t="s">
        <v>10</v>
      </c>
      <c r="B11" s="8" t="s">
        <v>11</v>
      </c>
      <c r="C11" s="9">
        <v>50</v>
      </c>
      <c r="D11" s="9">
        <v>12054</v>
      </c>
      <c r="E11" s="9">
        <v>241.08</v>
      </c>
      <c r="F11" s="9">
        <v>293352</v>
      </c>
    </row>
    <row r="12" spans="1:6" s="10" customFormat="1" x14ac:dyDescent="0.2">
      <c r="A12" s="7">
        <v>2</v>
      </c>
      <c r="B12" s="8" t="s">
        <v>12</v>
      </c>
      <c r="C12" s="9">
        <v>38</v>
      </c>
      <c r="D12" s="9">
        <v>6581.4</v>
      </c>
      <c r="E12" s="9">
        <v>173.19499999999999</v>
      </c>
      <c r="F12" s="9">
        <v>136075</v>
      </c>
    </row>
    <row r="13" spans="1:6" s="10" customFormat="1" x14ac:dyDescent="0.2">
      <c r="A13" s="11">
        <v>0.4</v>
      </c>
      <c r="B13" s="8" t="s">
        <v>9</v>
      </c>
      <c r="C13" s="9">
        <v>7</v>
      </c>
      <c r="D13" s="9">
        <v>958.2</v>
      </c>
      <c r="E13" s="9">
        <v>136.886</v>
      </c>
      <c r="F13" s="9">
        <v>620</v>
      </c>
    </row>
    <row r="14" spans="1:6" s="10" customFormat="1" x14ac:dyDescent="0.2">
      <c r="A14" s="11" t="s">
        <v>10</v>
      </c>
      <c r="B14" s="8" t="s">
        <v>11</v>
      </c>
      <c r="C14" s="9">
        <v>31</v>
      </c>
      <c r="D14" s="9">
        <v>5623.2000000000007</v>
      </c>
      <c r="E14" s="9">
        <v>181.39400000000001</v>
      </c>
      <c r="F14" s="9">
        <v>135455</v>
      </c>
    </row>
    <row r="15" spans="1:6" s="10" customFormat="1" x14ac:dyDescent="0.2">
      <c r="A15" s="7">
        <v>3</v>
      </c>
      <c r="B15" s="8" t="s">
        <v>13</v>
      </c>
      <c r="C15" s="9">
        <v>29</v>
      </c>
      <c r="D15" s="9">
        <v>4536.6000000000004</v>
      </c>
      <c r="E15" s="9">
        <v>156.434</v>
      </c>
      <c r="F15" s="9">
        <v>84858</v>
      </c>
    </row>
    <row r="16" spans="1:6" s="10" customFormat="1" x14ac:dyDescent="0.2">
      <c r="A16" s="11">
        <v>0.4</v>
      </c>
      <c r="B16" s="8" t="s">
        <v>9</v>
      </c>
      <c r="C16" s="9">
        <v>6</v>
      </c>
      <c r="D16" s="9">
        <v>927</v>
      </c>
      <c r="E16" s="9">
        <v>154.5</v>
      </c>
      <c r="F16" s="9">
        <v>569</v>
      </c>
    </row>
    <row r="17" spans="1:6" s="10" customFormat="1" x14ac:dyDescent="0.2">
      <c r="A17" s="11" t="s">
        <v>10</v>
      </c>
      <c r="B17" s="8" t="s">
        <v>11</v>
      </c>
      <c r="C17" s="9">
        <v>23</v>
      </c>
      <c r="D17" s="9">
        <v>3609.6</v>
      </c>
      <c r="E17" s="9">
        <v>156.93899999999999</v>
      </c>
      <c r="F17" s="9">
        <v>84289</v>
      </c>
    </row>
    <row r="18" spans="1:6" s="10" customFormat="1" x14ac:dyDescent="0.2">
      <c r="A18" s="7">
        <v>4</v>
      </c>
      <c r="B18" s="8" t="s">
        <v>14</v>
      </c>
      <c r="C18" s="9">
        <v>114</v>
      </c>
      <c r="D18" s="9">
        <v>13332.600000000002</v>
      </c>
      <c r="E18" s="9">
        <v>116.953</v>
      </c>
      <c r="F18" s="9">
        <v>120013</v>
      </c>
    </row>
    <row r="19" spans="1:6" s="10" customFormat="1" x14ac:dyDescent="0.2">
      <c r="A19" s="11">
        <v>0.4</v>
      </c>
      <c r="B19" s="8" t="s">
        <v>9</v>
      </c>
      <c r="C19" s="9">
        <v>54</v>
      </c>
      <c r="D19" s="9">
        <v>4170</v>
      </c>
      <c r="E19" s="9">
        <v>77.221999999999994</v>
      </c>
      <c r="F19" s="9">
        <v>3211</v>
      </c>
    </row>
    <row r="20" spans="1:6" s="10" customFormat="1" x14ac:dyDescent="0.2">
      <c r="A20" s="11" t="s">
        <v>10</v>
      </c>
      <c r="B20" s="8" t="s">
        <v>11</v>
      </c>
      <c r="C20" s="9">
        <v>60</v>
      </c>
      <c r="D20" s="9">
        <v>9162.6</v>
      </c>
      <c r="E20" s="9">
        <v>152.71</v>
      </c>
      <c r="F20" s="9">
        <v>116802</v>
      </c>
    </row>
    <row r="21" spans="1:6" s="10" customFormat="1" x14ac:dyDescent="0.2">
      <c r="A21" s="7">
        <v>5</v>
      </c>
      <c r="B21" s="8" t="s">
        <v>15</v>
      </c>
      <c r="C21" s="9">
        <v>98</v>
      </c>
      <c r="D21" s="9">
        <v>13257.6</v>
      </c>
      <c r="E21" s="9">
        <v>135.28200000000001</v>
      </c>
      <c r="F21" s="9">
        <v>248970</v>
      </c>
    </row>
    <row r="22" spans="1:6" s="10" customFormat="1" x14ac:dyDescent="0.2">
      <c r="A22" s="11">
        <v>0.4</v>
      </c>
      <c r="B22" s="8" t="s">
        <v>9</v>
      </c>
      <c r="C22" s="9">
        <v>23</v>
      </c>
      <c r="D22" s="9">
        <v>2169.6</v>
      </c>
      <c r="E22" s="9">
        <v>94.33</v>
      </c>
      <c r="F22" s="9">
        <v>1555</v>
      </c>
    </row>
    <row r="23" spans="1:6" s="10" customFormat="1" x14ac:dyDescent="0.2">
      <c r="A23" s="11" t="s">
        <v>10</v>
      </c>
      <c r="B23" s="8" t="s">
        <v>11</v>
      </c>
      <c r="C23" s="9">
        <v>75</v>
      </c>
      <c r="D23" s="9">
        <v>11088.000000000002</v>
      </c>
      <c r="E23" s="9">
        <v>147.84</v>
      </c>
      <c r="F23" s="9">
        <v>247415</v>
      </c>
    </row>
    <row r="24" spans="1:6" s="10" customFormat="1" x14ac:dyDescent="0.2">
      <c r="A24" s="7">
        <v>6</v>
      </c>
      <c r="B24" s="8" t="s">
        <v>16</v>
      </c>
      <c r="C24" s="9">
        <v>43</v>
      </c>
      <c r="D24" s="9">
        <v>5818.2000000000007</v>
      </c>
      <c r="E24" s="9">
        <v>135.30699999999999</v>
      </c>
      <c r="F24" s="9">
        <v>123732</v>
      </c>
    </row>
    <row r="25" spans="1:6" s="10" customFormat="1" x14ac:dyDescent="0.2">
      <c r="A25" s="11">
        <v>0.4</v>
      </c>
      <c r="B25" s="8" t="s">
        <v>9</v>
      </c>
      <c r="C25" s="9">
        <v>8</v>
      </c>
      <c r="D25" s="9">
        <v>1196.4000000000001</v>
      </c>
      <c r="E25" s="9">
        <v>149.55000000000001</v>
      </c>
      <c r="F25" s="9">
        <v>900</v>
      </c>
    </row>
    <row r="26" spans="1:6" s="10" customFormat="1" x14ac:dyDescent="0.2">
      <c r="A26" s="11" t="s">
        <v>10</v>
      </c>
      <c r="B26" s="8" t="s">
        <v>11</v>
      </c>
      <c r="C26" s="9">
        <v>35</v>
      </c>
      <c r="D26" s="9">
        <v>4621.8</v>
      </c>
      <c r="E26" s="9">
        <v>132.05099999999999</v>
      </c>
      <c r="F26" s="9">
        <v>122832</v>
      </c>
    </row>
    <row r="27" spans="1:6" x14ac:dyDescent="0.2">
      <c r="A27" s="12">
        <v>7</v>
      </c>
      <c r="B27" s="13" t="s">
        <v>17</v>
      </c>
      <c r="C27" s="14">
        <f>C9+C12+C15+C18+C21+C24</f>
        <v>396</v>
      </c>
      <c r="D27" s="14">
        <f t="shared" ref="D27:F27" si="0">D9+D12+D15+D18+D21+D24</f>
        <v>57777.600000000006</v>
      </c>
      <c r="E27" s="14">
        <v>145.90299999999999</v>
      </c>
      <c r="F27" s="14">
        <f t="shared" si="0"/>
        <v>1008563</v>
      </c>
    </row>
    <row r="28" spans="1:6" x14ac:dyDescent="0.2">
      <c r="A28" s="15">
        <v>0.4</v>
      </c>
      <c r="B28" s="13" t="s">
        <v>9</v>
      </c>
      <c r="C28" s="14">
        <f t="shared" ref="C28:F29" si="1">C10+C13+C16+C19+C22+C25</f>
        <v>122</v>
      </c>
      <c r="D28" s="14">
        <f t="shared" si="1"/>
        <v>11618.4</v>
      </c>
      <c r="E28" s="14">
        <v>95.233000000000004</v>
      </c>
      <c r="F28" s="14">
        <f t="shared" si="1"/>
        <v>8418</v>
      </c>
    </row>
    <row r="29" spans="1:6" x14ac:dyDescent="0.2">
      <c r="A29" s="15" t="s">
        <v>10</v>
      </c>
      <c r="B29" s="13" t="s">
        <v>11</v>
      </c>
      <c r="C29" s="14">
        <f t="shared" si="1"/>
        <v>274</v>
      </c>
      <c r="D29" s="14">
        <f t="shared" si="1"/>
        <v>46159.200000000004</v>
      </c>
      <c r="E29" s="14">
        <v>168.464</v>
      </c>
      <c r="F29" s="14">
        <f t="shared" si="1"/>
        <v>1000145</v>
      </c>
    </row>
    <row r="35" spans="1:1" x14ac:dyDescent="0.2">
      <c r="A35" s="16"/>
    </row>
    <row r="36" spans="1:1" x14ac:dyDescent="0.2">
      <c r="A36" s="16"/>
    </row>
  </sheetData>
  <autoFilter ref="A8:E29" xr:uid="{00000000-0009-0000-0000-000000000000}"/>
  <mergeCells count="3">
    <mergeCell ref="A3:F3"/>
    <mergeCell ref="A4:F4"/>
    <mergeCell ref="C7:F7"/>
  </mergeCells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 кв. 2024</vt:lpstr>
      <vt:lpstr>'1 кв. 2024'!Область_печати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Бурба Ольга Владимировна</dc:creator>
  <cp:lastModifiedBy>Бурба Ольга Владимировна</cp:lastModifiedBy>
  <dcterms:created xsi:type="dcterms:W3CDTF">2024-04-22T05:55:24Z</dcterms:created>
  <dcterms:modified xsi:type="dcterms:W3CDTF">2024-04-22T05:55:53Z</dcterms:modified>
</cp:coreProperties>
</file>