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00" tabRatio="646" activeTab="0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</sheets>
  <definedNames/>
  <calcPr fullCalcOnLoad="1"/>
</workbook>
</file>

<file path=xl/comments1.xml><?xml version="1.0" encoding="utf-8"?>
<comments xmlns="http://schemas.openxmlformats.org/spreadsheetml/2006/main">
  <authors>
    <author>Пушечникова Дарья Андреевна</author>
  </authors>
  <commentList>
    <comment ref="D10" authorId="0">
      <text>
        <r>
          <rPr>
            <b/>
            <sz val="9"/>
            <rFont val="Tahoma"/>
            <family val="2"/>
          </rPr>
          <t>Пушечникова Дарья Андреевна:</t>
        </r>
        <r>
          <rPr>
            <sz val="9"/>
            <rFont val="Tahoma"/>
            <family val="2"/>
          </rPr>
          <t xml:space="preserve">
Указывается колличество аннулированных заявок и заявок, по которым расторгнуты договоры
 ТП</t>
        </r>
      </text>
    </comment>
  </commentList>
</comments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<sst xmlns="http://schemas.openxmlformats.org/spreadsheetml/2006/main" count="400" uniqueCount="232">
  <si>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</si>
  <si>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</si>
  <si>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</si>
  <si>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</si>
  <si>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</si>
  <si>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</si>
  <si>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</si>
  <si>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</si>
  <si>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</si>
  <si>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</si>
  <si>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Дополнительно в строке формулы можно проследить количественные показатели постоянных договоров и временных.</t>
  </si>
  <si>
    <t xml:space="preserve">Отчет сделан на основании данных базы 1С УТП (включая показатели временной мощности) </t>
  </si>
  <si>
    <t>Сум.всего</t>
  </si>
  <si>
    <t>Количество</t>
  </si>
  <si>
    <t>Временная мощность всего (в ед. заявки)</t>
  </si>
  <si>
    <t>Общая мощность всего</t>
  </si>
  <si>
    <t>Номер</t>
  </si>
  <si>
    <t>Дата договора</t>
  </si>
  <si>
    <t>Дата окончания</t>
  </si>
  <si>
    <t>Район</t>
  </si>
  <si>
    <r>
      <t xml:space="preserve">"Количество зарегистрированных актов технологического присоединения" - указано кол-во окончательных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 Не учитываются Акты, которые созданы на основании заявок на переоформление мощности</t>
    </r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</si>
  <si>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</si>
  <si>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</si>
  <si>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</si>
  <si>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</si>
  <si>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</si>
  <si>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</si>
  <si>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</si>
  <si>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</si>
  <si>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</si>
  <si>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Луга</t>
  </si>
  <si>
    <t>Подпорожье</t>
  </si>
  <si>
    <t>Тихвин</t>
  </si>
  <si>
    <t>Тосно</t>
  </si>
  <si>
    <t>Итог</t>
  </si>
  <si>
    <t>Сосновый Бор</t>
  </si>
  <si>
    <t>Лодейное Поле</t>
  </si>
  <si>
    <t>Ломоносов</t>
  </si>
  <si>
    <t>12.01.2024</t>
  </si>
  <si>
    <t>Приозерск</t>
  </si>
  <si>
    <t>19.01.2024</t>
  </si>
  <si>
    <t>23.01.2024</t>
  </si>
  <si>
    <t>01.04.2024</t>
  </si>
  <si>
    <t>29.01.2024</t>
  </si>
  <si>
    <t>09.02.2024</t>
  </si>
  <si>
    <t>22.01.2024</t>
  </si>
  <si>
    <t>24.01.2024</t>
  </si>
  <si>
    <t>26.01.2024</t>
  </si>
  <si>
    <t>31.01.2024</t>
  </si>
  <si>
    <t>25.01.2024</t>
  </si>
  <si>
    <t>30.01.2024</t>
  </si>
  <si>
    <t>Количество поданных заявок за январь 2024 года с указанием размера запрашиваемой мощности</t>
  </si>
  <si>
    <t>январь</t>
  </si>
  <si>
    <t>Количество аннулированных заявок за январь 2024 года с указанием размера запрашиваемой мощности</t>
  </si>
  <si>
    <t xml:space="preserve">Выполненные присоединения и присоединенная мощность, январь 2024 года </t>
  </si>
  <si>
    <t xml:space="preserve">20-013/005-ПСФ-24   </t>
  </si>
  <si>
    <t>27.01.2024</t>
  </si>
  <si>
    <t>12.03.2024</t>
  </si>
  <si>
    <t xml:space="preserve">20-025/005-ПСФ-24   </t>
  </si>
  <si>
    <t>13.03.2024</t>
  </si>
  <si>
    <t xml:space="preserve">08-475/005-ПСФ-23   </t>
  </si>
  <si>
    <t>26.05.2024</t>
  </si>
  <si>
    <t xml:space="preserve">08-008/005-ПСФ-24   </t>
  </si>
  <si>
    <t>26.07.2024</t>
  </si>
  <si>
    <t xml:space="preserve">08-009/005-ПСФ-24   </t>
  </si>
  <si>
    <t xml:space="preserve">08-004/005-ПСФ-24   </t>
  </si>
  <si>
    <t xml:space="preserve">20-005/005-ПСФ-24   </t>
  </si>
  <si>
    <t>10.01.2024</t>
  </si>
  <si>
    <t>20.02.2024</t>
  </si>
  <si>
    <t xml:space="preserve">20-012/005-ПСФ-24   </t>
  </si>
  <si>
    <t>20.01.2024</t>
  </si>
  <si>
    <t>04.03.2024</t>
  </si>
  <si>
    <t xml:space="preserve">20-021/005-ПСФ-24   </t>
  </si>
  <si>
    <t>11.03.2024</t>
  </si>
  <si>
    <t xml:space="preserve">20-022/005-ПСФ-24   </t>
  </si>
  <si>
    <t xml:space="preserve">20-005/005-ПС-24    </t>
  </si>
  <si>
    <t>29.01.2025</t>
  </si>
  <si>
    <t xml:space="preserve">20-026/005-ПСФ-24   </t>
  </si>
  <si>
    <t>14.03.2024</t>
  </si>
  <si>
    <t xml:space="preserve">17-001/005-ПСФ-24   </t>
  </si>
  <si>
    <t>09.01.2024</t>
  </si>
  <si>
    <t>09.07.2024</t>
  </si>
  <si>
    <t xml:space="preserve">10-005/005-ПСФ-24   </t>
  </si>
  <si>
    <t>10.05.2024</t>
  </si>
  <si>
    <t xml:space="preserve">17-002/005-ПСФ-24   </t>
  </si>
  <si>
    <t>10.07.2024</t>
  </si>
  <si>
    <t xml:space="preserve">17-003/005-ПСФ-24   </t>
  </si>
  <si>
    <t>11.01.2024</t>
  </si>
  <si>
    <t>11.05.2024</t>
  </si>
  <si>
    <t xml:space="preserve">17-006/005-ПСФ-24   </t>
  </si>
  <si>
    <t>11.07.2024</t>
  </si>
  <si>
    <t xml:space="preserve">10-002/005-ПС-24    </t>
  </si>
  <si>
    <t>16.01.2024</t>
  </si>
  <si>
    <t>16.01.2026</t>
  </si>
  <si>
    <t xml:space="preserve">17-008/005-ПСФ-24   </t>
  </si>
  <si>
    <t>17.01.2024</t>
  </si>
  <si>
    <t>17.07.2024</t>
  </si>
  <si>
    <t xml:space="preserve">17-009/005-ПСФ-24   </t>
  </si>
  <si>
    <t>18.01.2024</t>
  </si>
  <si>
    <t>18.07.2024</t>
  </si>
  <si>
    <t xml:space="preserve">17-010/005-ПСФ-24   </t>
  </si>
  <si>
    <t xml:space="preserve">17-011/005-ПСФ-24   </t>
  </si>
  <si>
    <t>23.05.2024</t>
  </si>
  <si>
    <t xml:space="preserve">17-015/005-ПСФ-24   </t>
  </si>
  <si>
    <t>27.05.2024</t>
  </si>
  <si>
    <t xml:space="preserve">17-012/005-ПСФ-24   </t>
  </si>
  <si>
    <t>30.07.2024</t>
  </si>
  <si>
    <t xml:space="preserve">17-014/005-ПСФ-24   </t>
  </si>
  <si>
    <t>31.07.2024</t>
  </si>
  <si>
    <t xml:space="preserve">05-561/005-ПСФ-23   </t>
  </si>
  <si>
    <t>08.01.2024</t>
  </si>
  <si>
    <t>19.02.2024</t>
  </si>
  <si>
    <t xml:space="preserve">05-566/005-ПСФ-23   </t>
  </si>
  <si>
    <t>09.05.2024</t>
  </si>
  <si>
    <t xml:space="preserve">05-531/005-ПСФ-23   </t>
  </si>
  <si>
    <t xml:space="preserve">05-567/005-ПСФ-23   </t>
  </si>
  <si>
    <t>13.01.2024</t>
  </si>
  <si>
    <t>26.02.2024</t>
  </si>
  <si>
    <t xml:space="preserve">05-004/005-ПСФ-24   </t>
  </si>
  <si>
    <t>16.05.2024</t>
  </si>
  <si>
    <t xml:space="preserve">05-006/005-ПСФ-24   </t>
  </si>
  <si>
    <t>29.02.2024</t>
  </si>
  <si>
    <t xml:space="preserve">05-007/005-ПСФ-24   </t>
  </si>
  <si>
    <t xml:space="preserve">05-010/005-ПСФ-24   </t>
  </si>
  <si>
    <t>19.05.2024</t>
  </si>
  <si>
    <t xml:space="preserve">05-001/005-ПСФ-24   </t>
  </si>
  <si>
    <t xml:space="preserve">05-008/005-ПСФ-24   </t>
  </si>
  <si>
    <t>21.01.2024</t>
  </si>
  <si>
    <t xml:space="preserve">05-014/005-ПСФ-24   </t>
  </si>
  <si>
    <t>22.05.2024</t>
  </si>
  <si>
    <t xml:space="preserve">05-013/005-ПСФ-24   </t>
  </si>
  <si>
    <t>05.03.2024</t>
  </si>
  <si>
    <t xml:space="preserve">05-012/005-ПСФ-24   </t>
  </si>
  <si>
    <t xml:space="preserve">05-016/005-ПСФ-24   </t>
  </si>
  <si>
    <t xml:space="preserve">05-023/005-ПСФ-24   </t>
  </si>
  <si>
    <t>29.05.2024</t>
  </si>
  <si>
    <t xml:space="preserve">05-024/005-ПСФ-24   </t>
  </si>
  <si>
    <t>30.05.2024</t>
  </si>
  <si>
    <t xml:space="preserve">06-004/005-ПСФ-24   </t>
  </si>
  <si>
    <t xml:space="preserve">06-003/005-ПСФ-24   </t>
  </si>
  <si>
    <t>21.02.2024</t>
  </si>
  <si>
    <t xml:space="preserve">06-005/005-ПСФ-24   </t>
  </si>
  <si>
    <t>22.02.2024</t>
  </si>
  <si>
    <t xml:space="preserve">06-002/005-ПСФ-24   </t>
  </si>
  <si>
    <t xml:space="preserve">06-006/005-ПСФ-24   </t>
  </si>
  <si>
    <t xml:space="preserve">06-013/005-ПСФ-24   </t>
  </si>
  <si>
    <t>17.05.2024</t>
  </si>
  <si>
    <t xml:space="preserve">06-008/005-ПСФ-24   </t>
  </si>
  <si>
    <t xml:space="preserve">06-012/005-ПСФ-24   </t>
  </si>
  <si>
    <t xml:space="preserve">06-003/005-ПС-24    </t>
  </si>
  <si>
    <t>22.01.2025</t>
  </si>
  <si>
    <t xml:space="preserve">06-011/005-ПСФ-24   </t>
  </si>
  <si>
    <t xml:space="preserve">06-020/005-ПСФ-24   </t>
  </si>
  <si>
    <t>07.03.2024</t>
  </si>
  <si>
    <t xml:space="preserve">06-016/005-ПСФ-24   </t>
  </si>
  <si>
    <t xml:space="preserve">06-021/005-ПСФ-24   </t>
  </si>
  <si>
    <t>27.07.2024</t>
  </si>
  <si>
    <t xml:space="preserve">06-009/005-ПСФ-24   </t>
  </si>
  <si>
    <t xml:space="preserve">06-028/005-ПСФ-24   </t>
  </si>
  <si>
    <t xml:space="preserve">06-024/005-ПСФ-24   </t>
  </si>
  <si>
    <t>31.05.2024</t>
  </si>
  <si>
    <t xml:space="preserve">06-029/005-ПСФ-24   </t>
  </si>
  <si>
    <t xml:space="preserve">06-026/005-ПСФ-24   </t>
  </si>
  <si>
    <t xml:space="preserve">08-006/005-ПСФ-24   </t>
  </si>
  <si>
    <t>28.02.2024</t>
  </si>
  <si>
    <t xml:space="preserve">08-010/005-ПСФ-24   </t>
  </si>
  <si>
    <t>25.05.2024</t>
  </si>
  <si>
    <t xml:space="preserve">20-007/005-ПСФ-24   </t>
  </si>
  <si>
    <t xml:space="preserve">20-008/005-ПСФ-24   </t>
  </si>
  <si>
    <t xml:space="preserve">20-002/005-ПСФ-24   </t>
  </si>
  <si>
    <t>01.03.2024</t>
  </si>
  <si>
    <t xml:space="preserve">10-960/005-ПСФ-23   </t>
  </si>
  <si>
    <t xml:space="preserve">10-003/005-ПСФ-24   </t>
  </si>
  <si>
    <t>15.01.2024</t>
  </si>
  <si>
    <t xml:space="preserve">10-008/005-ПСФ-24   </t>
  </si>
  <si>
    <t xml:space="preserve">10-015/005-ПСФ-24   </t>
  </si>
  <si>
    <t xml:space="preserve">10-854/005-ПСФ-23   </t>
  </si>
  <si>
    <t xml:space="preserve">10-016/005-ПСФ-24   </t>
  </si>
  <si>
    <t xml:space="preserve">10-018/005-ВрПСФ-24 </t>
  </si>
  <si>
    <t>23.02.2024</t>
  </si>
  <si>
    <t xml:space="preserve">10-970/005-ПСФ-23   </t>
  </si>
  <si>
    <t xml:space="preserve">10-921/005-ПСФ-23   </t>
  </si>
  <si>
    <t>24.05.2024</t>
  </si>
  <si>
    <t xml:space="preserve">10-014/005-ПСФ-24   </t>
  </si>
  <si>
    <t>06.03.2024</t>
  </si>
  <si>
    <t xml:space="preserve">10-004/005-ПС-24    </t>
  </si>
  <si>
    <t>26.01.2026</t>
  </si>
  <si>
    <t xml:space="preserve">10-030/005-ПСФ-24   </t>
  </si>
  <si>
    <t xml:space="preserve">20-003/005-ПСФ-24   </t>
  </si>
  <si>
    <t xml:space="preserve">20-006/005-ПСФ-24   </t>
  </si>
  <si>
    <t xml:space="preserve">20-024/005-ПСФ-24   </t>
  </si>
  <si>
    <t xml:space="preserve">20-015/005-ПСФ-24   </t>
  </si>
  <si>
    <t xml:space="preserve">08-002/005-ПСФ-24   </t>
  </si>
  <si>
    <t>27.02.2024</t>
  </si>
  <si>
    <t xml:space="preserve">06-010/005-ПСФ-24   </t>
  </si>
  <si>
    <t xml:space="preserve">06-007/005-ПСФ-24   </t>
  </si>
  <si>
    <t xml:space="preserve">06-014/005-ПСФ-24   </t>
  </si>
  <si>
    <t xml:space="preserve">06-019/005-ПСФ-24   </t>
  </si>
  <si>
    <t xml:space="preserve">06-018/005-ПСФ-24   </t>
  </si>
  <si>
    <t xml:space="preserve">20-001/005-ПС-24    </t>
  </si>
  <si>
    <t>11.01.2025</t>
  </si>
  <si>
    <t xml:space="preserve">20-009/005-ПСФ-24   </t>
  </si>
  <si>
    <t xml:space="preserve">20-017/005-ПСФ-24   </t>
  </si>
  <si>
    <t xml:space="preserve">17-017/005-ПСФ-24   </t>
  </si>
  <si>
    <t xml:space="preserve">17-018/005-ПСФ-24   </t>
  </si>
  <si>
    <t xml:space="preserve">08-003/005-ПСФ-24   </t>
  </si>
  <si>
    <t xml:space="preserve">08-016/005-ПСФ-24   </t>
  </si>
  <si>
    <t xml:space="preserve">20-001/005-ПСФ-24   </t>
  </si>
  <si>
    <t xml:space="preserve">10-956/005-ПСФ-23   </t>
  </si>
  <si>
    <t>03.01.2024</t>
  </si>
  <si>
    <t xml:space="preserve">10-967/005-ПСФ-23   </t>
  </si>
  <si>
    <t xml:space="preserve">10-002/005-ПСФ-24   </t>
  </si>
  <si>
    <t xml:space="preserve">10-001/005-ПСФ-24   </t>
  </si>
  <si>
    <t xml:space="preserve">10-009/005-ПСФ-24   </t>
  </si>
  <si>
    <t xml:space="preserve">10-010/005-ПСФ-24   </t>
  </si>
  <si>
    <t xml:space="preserve">10-012/005-ПСФ-24   </t>
  </si>
  <si>
    <t xml:space="preserve">10-013/005-ПСФ-24   </t>
  </si>
  <si>
    <t xml:space="preserve">10-022/005-ПСФ-24   </t>
  </si>
  <si>
    <t xml:space="preserve">10-017/005-ПСФ-24   </t>
  </si>
  <si>
    <t xml:space="preserve">10-019/005-ПСФ-24   </t>
  </si>
  <si>
    <t xml:space="preserve">10-023/005-ПСФ-24   </t>
  </si>
  <si>
    <t xml:space="preserve">10-011/005-ПСФ-24   </t>
  </si>
  <si>
    <t xml:space="preserve">10-021/005-ПСФ-24   </t>
  </si>
  <si>
    <t xml:space="preserve">10-028/005-ПСФ-24   </t>
  </si>
  <si>
    <t xml:space="preserve">10-024/005-ПСФ-24   </t>
  </si>
  <si>
    <t xml:space="preserve">10-029/005-ПСФ-24   </t>
  </si>
  <si>
    <t xml:space="preserve">10-026/005-ПСФ-24   </t>
  </si>
  <si>
    <t xml:space="preserve">10-025/005-ПСФ-24   </t>
  </si>
  <si>
    <t>28.01.2024</t>
  </si>
  <si>
    <t xml:space="preserve">10-027/005-ПСФ-24   </t>
  </si>
  <si>
    <t xml:space="preserve">10-032/005-ПСФ-24   </t>
  </si>
  <si>
    <t xml:space="preserve">10-006/005-ПСФ-24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</si>
</sst>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00"/>
    <numFmt numFmtId="180" formatCode="#,##0.00\ _₽"/>
    <numFmt numFmtId="181" formatCode="#,##0.0"/>
    <numFmt numFmtId="182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7878B3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7878B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/>
      <top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38" fillId="0" borderId="0" xfId="0" applyFont="1" applyAlignment="1">
      <alignment/>
    </xf>
    <xf numFmtId="179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178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vertical="center"/>
    </xf>
    <xf numFmtId="0" fontId="17" fillId="0" borderId="10" xfId="159" applyFont="1" applyFill="1" applyBorder="1" applyAlignment="1">
      <alignment horizontal="center" wrapText="1"/>
      <protection/>
    </xf>
    <xf numFmtId="0" fontId="18" fillId="0" borderId="10" xfId="159" applyFont="1" applyFill="1" applyBorder="1" applyAlignment="1">
      <alignment horizontal="center" vertical="center" wrapText="1"/>
      <protection/>
    </xf>
    <xf numFmtId="0" fontId="20" fillId="0" borderId="10" xfId="159" applyFont="1" applyFill="1" applyBorder="1" applyAlignment="1">
      <alignment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0" fillId="16" borderId="10" xfId="0" applyFont="1" applyFill="1" applyBorder="1" applyAlignment="1">
      <alignment horizontal="left" vertical="top" wrapText="1"/>
    </xf>
    <xf numFmtId="0" fontId="40" fillId="16" borderId="10" xfId="0" applyFont="1" applyFill="1" applyBorder="1" applyAlignment="1">
      <alignment horizontal="left" vertical="top"/>
    </xf>
    <xf numFmtId="0" fontId="41" fillId="17" borderId="10" xfId="0" applyNumberFormat="1" applyFont="1" applyFill="1" applyBorder="1" applyAlignment="1">
      <alignment vertical="top" wrapText="1"/>
    </xf>
    <xf numFmtId="4" fontId="41" fillId="17" borderId="10" xfId="0" applyNumberFormat="1" applyFont="1" applyFill="1" applyBorder="1" applyAlignment="1">
      <alignment vertical="top" wrapText="1"/>
    </xf>
    <xf numFmtId="0" fontId="19" fillId="5" borderId="10" xfId="0" applyNumberFormat="1" applyFont="1" applyFill="1" applyBorder="1" applyAlignment="1">
      <alignment vertical="top" wrapText="1" indent="1"/>
    </xf>
    <xf numFmtId="0" fontId="19" fillId="5" borderId="10" xfId="0" applyNumberFormat="1" applyFont="1" applyFill="1" applyBorder="1" applyAlignment="1">
      <alignment vertical="top" wrapText="1"/>
    </xf>
    <xf numFmtId="4" fontId="19" fillId="5" borderId="10" xfId="0" applyNumberFormat="1" applyFont="1" applyFill="1" applyBorder="1" applyAlignment="1">
      <alignment horizontal="right" vertical="top" wrapText="1"/>
    </xf>
    <xf numFmtId="3" fontId="19" fillId="5" borderId="10" xfId="0" applyNumberFormat="1" applyFont="1" applyFill="1" applyBorder="1" applyAlignment="1">
      <alignment horizontal="right" vertical="top" wrapText="1"/>
    </xf>
    <xf numFmtId="4" fontId="40" fillId="18" borderId="10" xfId="0" applyNumberFormat="1" applyFont="1" applyFill="1" applyBorder="1" applyAlignment="1">
      <alignment vertical="top" wrapText="1"/>
    </xf>
    <xf numFmtId="3" fontId="41" fillId="17" borderId="10" xfId="0" applyNumberFormat="1" applyFont="1" applyFill="1" applyBorder="1" applyAlignment="1">
      <alignment vertical="top" wrapText="1"/>
    </xf>
    <xf numFmtId="3" fontId="40" fillId="18" borderId="10" xfId="0" applyNumberFormat="1" applyFont="1" applyFill="1" applyBorder="1" applyAlignment="1">
      <alignment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2" xfId="159" applyFont="1" applyBorder="1" applyAlignment="1">
      <alignment horizont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7" fillId="0" borderId="12" xfId="159" applyFont="1" applyFill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2" xfId="159" applyFont="1" applyBorder="1" applyAlignment="1">
      <alignment wrapText="1"/>
      <protection/>
    </xf>
    <xf numFmtId="3" fontId="40" fillId="16" borderId="10" xfId="0" applyNumberFormat="1" applyFont="1" applyFill="1" applyBorder="1" applyAlignment="1">
      <alignment horizontal="center" vertical="top" wrapText="1"/>
    </xf>
    <xf numFmtId="4" fontId="40" fillId="16" borderId="10" xfId="0" applyNumberFormat="1" applyFont="1" applyFill="1" applyBorder="1" applyAlignment="1">
      <alignment horizontal="center" vertical="top" wrapText="1"/>
    </xf>
    <xf numFmtId="0" fontId="40" fillId="18" borderId="10" xfId="0" applyNumberFormat="1" applyFont="1" applyFill="1" applyBorder="1" applyAlignment="1">
      <alignment horizontal="left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15" zoomScaleNormal="115" zoomScalePageLayoutView="0" workbookViewId="0" topLeftCell="A1">
      <selection activeCell="D10" sqref="D10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45" t="s">
        <v>51</v>
      </c>
      <c r="B1" s="45"/>
      <c r="C1" s="45"/>
      <c r="D1" s="45"/>
      <c r="E1" s="45"/>
    </row>
    <row r="2" spans="1:5" ht="12.75">
      <c r="A2" s="46"/>
      <c r="B2" s="46"/>
      <c r="C2" s="46"/>
      <c r="D2" s="46"/>
      <c r="E2" s="46"/>
    </row>
    <row r="3" spans="1:5" ht="76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s="8" customFormat="1" ht="12.75">
      <c r="A4" s="7">
        <v>1</v>
      </c>
      <c r="B4" s="7">
        <v>2024</v>
      </c>
      <c r="C4" s="7" t="s">
        <v>52</v>
      </c>
      <c r="D4" s="30">
        <f>5+206</f>
        <v>211</v>
      </c>
      <c r="E4" s="29">
        <f>820+16799.51</f>
        <v>17619.51</v>
      </c>
    </row>
    <row r="5" spans="1:5" ht="12.75">
      <c r="A5" s="2"/>
      <c r="B5" s="2"/>
      <c r="C5" s="2"/>
      <c r="D5" s="6"/>
      <c r="E5" s="6"/>
    </row>
    <row r="6" spans="1:5" ht="12.75">
      <c r="A6" s="2"/>
      <c r="B6" s="2"/>
      <c r="C6" s="2"/>
      <c r="D6" s="2"/>
      <c r="E6" s="2"/>
    </row>
    <row r="7" spans="1:5" ht="12.75">
      <c r="A7" s="47" t="s">
        <v>53</v>
      </c>
      <c r="B7" s="47"/>
      <c r="C7" s="47"/>
      <c r="D7" s="47"/>
      <c r="E7" s="47"/>
    </row>
    <row r="8" spans="1:5" ht="12.75">
      <c r="A8" s="48"/>
      <c r="B8" s="48"/>
      <c r="C8" s="48"/>
      <c r="D8" s="48"/>
      <c r="E8" s="48"/>
    </row>
    <row r="9" spans="1:12" ht="63.75">
      <c r="A9" s="24" t="s">
        <v>0</v>
      </c>
      <c r="B9" s="24" t="s">
        <v>1</v>
      </c>
      <c r="C9" s="24" t="s">
        <v>2</v>
      </c>
      <c r="D9" s="24" t="s">
        <v>5</v>
      </c>
      <c r="E9" s="24" t="s">
        <v>4</v>
      </c>
      <c r="L9" s="15"/>
    </row>
    <row r="10" spans="1:12" ht="12.75">
      <c r="A10" s="25">
        <v>1</v>
      </c>
      <c r="B10" s="25">
        <v>2024</v>
      </c>
      <c r="C10" s="7" t="s">
        <v>52</v>
      </c>
      <c r="D10" s="30">
        <v>9</v>
      </c>
      <c r="E10" s="29">
        <v>466</v>
      </c>
      <c r="L10" s="16"/>
    </row>
    <row r="11" ht="12.75">
      <c r="L11" s="16"/>
    </row>
    <row r="12" ht="12.75">
      <c r="L12" s="15"/>
    </row>
    <row r="13" ht="12.75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spans="7:12" ht="12.75">
      <c r="G18" s="14"/>
      <c r="H18" s="14"/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7"/>
    </row>
    <row r="26" ht="12.75">
      <c r="L26" s="16"/>
    </row>
    <row r="27" ht="12.75">
      <c r="L27" s="16"/>
    </row>
    <row r="28" ht="12.75">
      <c r="L28" s="15"/>
    </row>
    <row r="29" ht="12.75">
      <c r="L29" s="15"/>
    </row>
    <row r="30" ht="12.75">
      <c r="L30" s="15"/>
    </row>
    <row r="31" ht="12.75">
      <c r="L31" s="18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E15" sqref="E15:E16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49" t="s">
        <v>54</v>
      </c>
      <c r="B1" s="49"/>
      <c r="C1" s="49"/>
      <c r="D1" s="49"/>
      <c r="E1" s="49"/>
    </row>
    <row r="2" spans="1:5" ht="12.75">
      <c r="A2" s="50"/>
      <c r="B2" s="50"/>
      <c r="C2" s="50"/>
      <c r="D2" s="50"/>
      <c r="E2" s="50"/>
    </row>
    <row r="3" spans="1:5" ht="63.75">
      <c r="A3" s="3" t="s">
        <v>0</v>
      </c>
      <c r="B3" s="3" t="s">
        <v>1</v>
      </c>
      <c r="C3" s="3" t="s">
        <v>2</v>
      </c>
      <c r="D3" s="3" t="s">
        <v>8</v>
      </c>
      <c r="E3" s="3" t="s">
        <v>7</v>
      </c>
    </row>
    <row r="4" spans="1:5" ht="12.75">
      <c r="A4" s="4">
        <v>1</v>
      </c>
      <c r="B4" s="4">
        <v>2024</v>
      </c>
      <c r="C4" s="4" t="s">
        <v>52</v>
      </c>
      <c r="D4" s="26">
        <f>0+153</f>
        <v>153</v>
      </c>
      <c r="E4" s="27">
        <f>0+2950.22</f>
        <v>2950.22</v>
      </c>
    </row>
    <row r="5" spans="1:5" ht="12.75">
      <c r="A5" s="5"/>
      <c r="B5" s="5"/>
      <c r="C5" s="5" t="s">
        <v>6</v>
      </c>
      <c r="D5" s="28">
        <v>0</v>
      </c>
      <c r="E5" s="27">
        <v>0</v>
      </c>
    </row>
    <row r="19" ht="12.75">
      <c r="G19" s="19"/>
    </row>
    <row r="20" ht="12.75">
      <c r="G20" s="20"/>
    </row>
    <row r="21" ht="12.75">
      <c r="G21" s="20"/>
    </row>
    <row r="22" ht="12.75">
      <c r="G22" s="20"/>
    </row>
    <row r="23" ht="12.75">
      <c r="G23" s="20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1.140625" style="0" customWidth="1"/>
    <col min="4" max="4" width="13.421875" style="31" customWidth="1"/>
    <col min="5" max="5" width="12.57421875" style="33" customWidth="1"/>
    <col min="6" max="6" width="13.7109375" style="32" customWidth="1"/>
    <col min="7" max="7" width="12.421875" style="31" customWidth="1"/>
  </cols>
  <sheetData>
    <row r="1" spans="1:7" ht="15" customHeight="1">
      <c r="A1" s="34" t="s">
        <v>19</v>
      </c>
      <c r="B1" s="35"/>
      <c r="C1" s="35"/>
      <c r="D1" s="52" t="s">
        <v>12</v>
      </c>
      <c r="E1" s="51" t="s">
        <v>13</v>
      </c>
      <c r="F1" s="52" t="s">
        <v>14</v>
      </c>
      <c r="G1" s="52" t="s">
        <v>15</v>
      </c>
    </row>
    <row r="2" spans="1:7" ht="22.5">
      <c r="A2" s="34" t="s">
        <v>16</v>
      </c>
      <c r="B2" s="34" t="s">
        <v>17</v>
      </c>
      <c r="C2" s="34" t="s">
        <v>18</v>
      </c>
      <c r="D2" s="52"/>
      <c r="E2" s="51"/>
      <c r="F2" s="52"/>
      <c r="G2" s="52"/>
    </row>
    <row r="3" spans="1:7" ht="12.75">
      <c r="A3" s="36" t="s">
        <v>21</v>
      </c>
      <c r="B3" s="36"/>
      <c r="C3" s="36"/>
      <c r="D3" s="37">
        <v>88466.46</v>
      </c>
      <c r="E3" s="43">
        <v>2</v>
      </c>
      <c r="F3" s="37"/>
      <c r="G3" s="37">
        <v>16</v>
      </c>
    </row>
    <row r="4" spans="1:7" ht="12.75">
      <c r="A4" s="38" t="s">
        <v>55</v>
      </c>
      <c r="B4" s="39" t="s">
        <v>56</v>
      </c>
      <c r="C4" s="39" t="s">
        <v>57</v>
      </c>
      <c r="D4" s="40">
        <v>78774.07</v>
      </c>
      <c r="E4" s="41">
        <v>1</v>
      </c>
      <c r="F4" s="40"/>
      <c r="G4" s="40">
        <v>15</v>
      </c>
    </row>
    <row r="5" spans="1:7" ht="12.75">
      <c r="A5" s="38" t="s">
        <v>58</v>
      </c>
      <c r="B5" s="39" t="s">
        <v>50</v>
      </c>
      <c r="C5" s="39" t="s">
        <v>59</v>
      </c>
      <c r="D5" s="40">
        <v>9692.39</v>
      </c>
      <c r="E5" s="41">
        <v>1</v>
      </c>
      <c r="F5" s="40"/>
      <c r="G5" s="40">
        <v>1</v>
      </c>
    </row>
    <row r="6" spans="1:7" ht="12.75">
      <c r="A6" s="36" t="s">
        <v>22</v>
      </c>
      <c r="B6" s="36"/>
      <c r="C6" s="36"/>
      <c r="D6" s="37">
        <v>251765.02999999997</v>
      </c>
      <c r="E6" s="43">
        <v>4</v>
      </c>
      <c r="F6" s="37"/>
      <c r="G6" s="37">
        <v>47</v>
      </c>
    </row>
    <row r="7" spans="1:7" ht="12.75">
      <c r="A7" s="38" t="s">
        <v>60</v>
      </c>
      <c r="B7" s="39" t="s">
        <v>47</v>
      </c>
      <c r="C7" s="39" t="s">
        <v>61</v>
      </c>
      <c r="D7" s="40">
        <v>88433.18</v>
      </c>
      <c r="E7" s="41">
        <v>1</v>
      </c>
      <c r="F7" s="40"/>
      <c r="G7" s="40">
        <v>15</v>
      </c>
    </row>
    <row r="8" spans="1:7" ht="12.75">
      <c r="A8" s="38" t="s">
        <v>62</v>
      </c>
      <c r="B8" s="39" t="s">
        <v>47</v>
      </c>
      <c r="C8" s="39" t="s">
        <v>63</v>
      </c>
      <c r="D8" s="40">
        <v>67846.73</v>
      </c>
      <c r="E8" s="41">
        <v>1</v>
      </c>
      <c r="F8" s="40"/>
      <c r="G8" s="40">
        <v>7</v>
      </c>
    </row>
    <row r="9" spans="1:7" ht="12.75">
      <c r="A9" s="38" t="s">
        <v>64</v>
      </c>
      <c r="B9" s="39" t="s">
        <v>47</v>
      </c>
      <c r="C9" s="39" t="s">
        <v>61</v>
      </c>
      <c r="D9" s="40">
        <v>78774.07</v>
      </c>
      <c r="E9" s="41">
        <v>1</v>
      </c>
      <c r="F9" s="40"/>
      <c r="G9" s="40">
        <v>10</v>
      </c>
    </row>
    <row r="10" spans="1:7" ht="12.75">
      <c r="A10" s="38" t="s">
        <v>65</v>
      </c>
      <c r="B10" s="39" t="s">
        <v>56</v>
      </c>
      <c r="C10" s="39" t="s">
        <v>57</v>
      </c>
      <c r="D10" s="40">
        <v>16711.05</v>
      </c>
      <c r="E10" s="41">
        <v>1</v>
      </c>
      <c r="F10" s="40"/>
      <c r="G10" s="40">
        <v>15</v>
      </c>
    </row>
    <row r="11" spans="1:7" ht="12.75">
      <c r="A11" s="36" t="s">
        <v>23</v>
      </c>
      <c r="B11" s="36"/>
      <c r="C11" s="36"/>
      <c r="D11" s="37">
        <v>15353253.84</v>
      </c>
      <c r="E11" s="43">
        <v>6</v>
      </c>
      <c r="F11" s="37"/>
      <c r="G11" s="37">
        <v>335</v>
      </c>
    </row>
    <row r="12" spans="1:7" ht="12.75">
      <c r="A12" s="38" t="s">
        <v>66</v>
      </c>
      <c r="B12" s="39" t="s">
        <v>67</v>
      </c>
      <c r="C12" s="39" t="s">
        <v>68</v>
      </c>
      <c r="D12" s="40">
        <v>19384.78</v>
      </c>
      <c r="E12" s="41">
        <v>1</v>
      </c>
      <c r="F12" s="40"/>
      <c r="G12" s="40">
        <v>2</v>
      </c>
    </row>
    <row r="13" spans="1:7" ht="12.75">
      <c r="A13" s="38" t="s">
        <v>69</v>
      </c>
      <c r="B13" s="39" t="s">
        <v>70</v>
      </c>
      <c r="C13" s="39" t="s">
        <v>71</v>
      </c>
      <c r="D13" s="40">
        <v>29077.17</v>
      </c>
      <c r="E13" s="41">
        <v>1</v>
      </c>
      <c r="F13" s="40"/>
      <c r="G13" s="40">
        <v>3</v>
      </c>
    </row>
    <row r="14" spans="1:7" ht="12.75">
      <c r="A14" s="38" t="s">
        <v>72</v>
      </c>
      <c r="B14" s="39" t="s">
        <v>47</v>
      </c>
      <c r="C14" s="39" t="s">
        <v>73</v>
      </c>
      <c r="D14" s="40">
        <v>78774.07</v>
      </c>
      <c r="E14" s="41">
        <v>1</v>
      </c>
      <c r="F14" s="40"/>
      <c r="G14" s="40">
        <v>15</v>
      </c>
    </row>
    <row r="15" spans="1:7" ht="12.75">
      <c r="A15" s="38" t="s">
        <v>74</v>
      </c>
      <c r="B15" s="39" t="s">
        <v>47</v>
      </c>
      <c r="C15" s="39" t="s">
        <v>73</v>
      </c>
      <c r="D15" s="40">
        <v>78774.07</v>
      </c>
      <c r="E15" s="41">
        <v>1</v>
      </c>
      <c r="F15" s="40"/>
      <c r="G15" s="40">
        <v>15</v>
      </c>
    </row>
    <row r="16" spans="1:7" ht="12.75">
      <c r="A16" s="38" t="s">
        <v>75</v>
      </c>
      <c r="B16" s="39" t="s">
        <v>43</v>
      </c>
      <c r="C16" s="39" t="s">
        <v>76</v>
      </c>
      <c r="D16" s="40">
        <v>15137551.36</v>
      </c>
      <c r="E16" s="41">
        <v>1</v>
      </c>
      <c r="F16" s="40"/>
      <c r="G16" s="40">
        <v>299</v>
      </c>
    </row>
    <row r="17" spans="1:7" ht="12.75">
      <c r="A17" s="38" t="s">
        <v>77</v>
      </c>
      <c r="B17" s="39" t="s">
        <v>48</v>
      </c>
      <c r="C17" s="39" t="s">
        <v>78</v>
      </c>
      <c r="D17" s="40">
        <v>9692.39</v>
      </c>
      <c r="E17" s="41">
        <v>1</v>
      </c>
      <c r="F17" s="40"/>
      <c r="G17" s="40">
        <v>1</v>
      </c>
    </row>
    <row r="18" spans="1:7" ht="12.75">
      <c r="A18" s="36" t="s">
        <v>24</v>
      </c>
      <c r="B18" s="36"/>
      <c r="C18" s="36"/>
      <c r="D18" s="37">
        <v>11467749.570000002</v>
      </c>
      <c r="E18" s="43">
        <v>13</v>
      </c>
      <c r="F18" s="37"/>
      <c r="G18" s="37">
        <v>1480</v>
      </c>
    </row>
    <row r="19" spans="1:7" ht="12.75">
      <c r="A19" s="38" t="s">
        <v>79</v>
      </c>
      <c r="B19" s="39" t="s">
        <v>80</v>
      </c>
      <c r="C19" s="39" t="s">
        <v>81</v>
      </c>
      <c r="D19" s="40">
        <v>106700.09</v>
      </c>
      <c r="E19" s="41">
        <v>1</v>
      </c>
      <c r="F19" s="40"/>
      <c r="G19" s="40">
        <v>55</v>
      </c>
    </row>
    <row r="20" spans="1:7" ht="12.75">
      <c r="A20" s="38" t="s">
        <v>82</v>
      </c>
      <c r="B20" s="39" t="s">
        <v>67</v>
      </c>
      <c r="C20" s="39" t="s">
        <v>83</v>
      </c>
      <c r="D20" s="40">
        <v>103368.5</v>
      </c>
      <c r="E20" s="41">
        <v>1</v>
      </c>
      <c r="F20" s="40"/>
      <c r="G20" s="40">
        <v>150</v>
      </c>
    </row>
    <row r="21" spans="1:7" ht="12.75">
      <c r="A21" s="38" t="s">
        <v>84</v>
      </c>
      <c r="B21" s="39" t="s">
        <v>67</v>
      </c>
      <c r="C21" s="39" t="s">
        <v>85</v>
      </c>
      <c r="D21" s="40">
        <v>103368.5</v>
      </c>
      <c r="E21" s="41">
        <v>1</v>
      </c>
      <c r="F21" s="40"/>
      <c r="G21" s="40">
        <v>150</v>
      </c>
    </row>
    <row r="22" spans="1:7" ht="12.75">
      <c r="A22" s="38" t="s">
        <v>86</v>
      </c>
      <c r="B22" s="39" t="s">
        <v>87</v>
      </c>
      <c r="C22" s="39" t="s">
        <v>88</v>
      </c>
      <c r="D22" s="40">
        <v>88433.18</v>
      </c>
      <c r="E22" s="41">
        <v>1</v>
      </c>
      <c r="F22" s="40"/>
      <c r="G22" s="40">
        <v>20</v>
      </c>
    </row>
    <row r="23" spans="1:7" ht="12.75">
      <c r="A23" s="38" t="s">
        <v>89</v>
      </c>
      <c r="B23" s="39" t="s">
        <v>87</v>
      </c>
      <c r="C23" s="39" t="s">
        <v>90</v>
      </c>
      <c r="D23" s="40">
        <v>106700.09</v>
      </c>
      <c r="E23" s="41">
        <v>1</v>
      </c>
      <c r="F23" s="40"/>
      <c r="G23" s="40">
        <v>40</v>
      </c>
    </row>
    <row r="24" spans="1:7" ht="12.75">
      <c r="A24" s="38" t="s">
        <v>91</v>
      </c>
      <c r="B24" s="39" t="s">
        <v>92</v>
      </c>
      <c r="C24" s="39" t="s">
        <v>93</v>
      </c>
      <c r="D24" s="40">
        <v>10459735.21</v>
      </c>
      <c r="E24" s="41">
        <v>1</v>
      </c>
      <c r="F24" s="40"/>
      <c r="G24" s="40">
        <v>900</v>
      </c>
    </row>
    <row r="25" spans="1:7" ht="12.75">
      <c r="A25" s="38" t="s">
        <v>94</v>
      </c>
      <c r="B25" s="39" t="s">
        <v>95</v>
      </c>
      <c r="C25" s="39" t="s">
        <v>96</v>
      </c>
      <c r="D25" s="40">
        <v>56387.82</v>
      </c>
      <c r="E25" s="41">
        <v>1</v>
      </c>
      <c r="F25" s="40"/>
      <c r="G25" s="40">
        <v>60</v>
      </c>
    </row>
    <row r="26" spans="1:7" ht="12.75">
      <c r="A26" s="38" t="s">
        <v>97</v>
      </c>
      <c r="B26" s="39" t="s">
        <v>98</v>
      </c>
      <c r="C26" s="39" t="s">
        <v>99</v>
      </c>
      <c r="D26" s="40">
        <v>106700.09</v>
      </c>
      <c r="E26" s="41">
        <v>1</v>
      </c>
      <c r="F26" s="40"/>
      <c r="G26" s="40">
        <v>25</v>
      </c>
    </row>
    <row r="27" spans="1:7" ht="12.75">
      <c r="A27" s="38" t="s">
        <v>100</v>
      </c>
      <c r="B27" s="39" t="s">
        <v>70</v>
      </c>
      <c r="C27" s="39" t="s">
        <v>71</v>
      </c>
      <c r="D27" s="40">
        <v>16711.05</v>
      </c>
      <c r="E27" s="41">
        <v>1</v>
      </c>
      <c r="F27" s="40"/>
      <c r="G27" s="40">
        <v>15</v>
      </c>
    </row>
    <row r="28" spans="1:7" ht="12.75">
      <c r="A28" s="38" t="s">
        <v>101</v>
      </c>
      <c r="B28" s="39" t="s">
        <v>41</v>
      </c>
      <c r="C28" s="39" t="s">
        <v>102</v>
      </c>
      <c r="D28" s="40">
        <v>78774.07</v>
      </c>
      <c r="E28" s="41">
        <v>1</v>
      </c>
      <c r="F28" s="40"/>
      <c r="G28" s="40">
        <v>20</v>
      </c>
    </row>
    <row r="29" spans="1:7" ht="12.75">
      <c r="A29" s="38" t="s">
        <v>103</v>
      </c>
      <c r="B29" s="39" t="s">
        <v>56</v>
      </c>
      <c r="C29" s="39" t="s">
        <v>104</v>
      </c>
      <c r="D29" s="40">
        <v>145385.85</v>
      </c>
      <c r="E29" s="41">
        <v>1</v>
      </c>
      <c r="F29" s="40"/>
      <c r="G29" s="40">
        <v>15</v>
      </c>
    </row>
    <row r="30" spans="1:7" ht="12.75">
      <c r="A30" s="38" t="s">
        <v>105</v>
      </c>
      <c r="B30" s="39" t="s">
        <v>50</v>
      </c>
      <c r="C30" s="39" t="s">
        <v>106</v>
      </c>
      <c r="D30" s="40">
        <v>16711.05</v>
      </c>
      <c r="E30" s="41">
        <v>1</v>
      </c>
      <c r="F30" s="40"/>
      <c r="G30" s="40">
        <v>15</v>
      </c>
    </row>
    <row r="31" spans="1:7" ht="12.75">
      <c r="A31" s="38" t="s">
        <v>107</v>
      </c>
      <c r="B31" s="39" t="s">
        <v>48</v>
      </c>
      <c r="C31" s="39" t="s">
        <v>108</v>
      </c>
      <c r="D31" s="40">
        <v>78774.07</v>
      </c>
      <c r="E31" s="41">
        <v>1</v>
      </c>
      <c r="F31" s="40"/>
      <c r="G31" s="40">
        <v>15</v>
      </c>
    </row>
    <row r="32" spans="1:7" ht="12.75">
      <c r="A32" s="36" t="s">
        <v>25</v>
      </c>
      <c r="B32" s="36"/>
      <c r="C32" s="36"/>
      <c r="D32" s="37">
        <v>1286490.9300000002</v>
      </c>
      <c r="E32" s="43">
        <v>16</v>
      </c>
      <c r="F32" s="37"/>
      <c r="G32" s="37">
        <v>265</v>
      </c>
    </row>
    <row r="33" spans="1:7" ht="12.75">
      <c r="A33" s="38" t="s">
        <v>109</v>
      </c>
      <c r="B33" s="39" t="s">
        <v>110</v>
      </c>
      <c r="C33" s="39" t="s">
        <v>111</v>
      </c>
      <c r="D33" s="40">
        <v>88433.19</v>
      </c>
      <c r="E33" s="41">
        <v>1</v>
      </c>
      <c r="F33" s="40"/>
      <c r="G33" s="40">
        <v>15</v>
      </c>
    </row>
    <row r="34" spans="1:7" ht="12.75">
      <c r="A34" s="38" t="s">
        <v>112</v>
      </c>
      <c r="B34" s="39" t="s">
        <v>80</v>
      </c>
      <c r="C34" s="39" t="s">
        <v>113</v>
      </c>
      <c r="D34" s="40">
        <v>130500</v>
      </c>
      <c r="E34" s="41">
        <v>1</v>
      </c>
      <c r="F34" s="40"/>
      <c r="G34" s="40">
        <v>15</v>
      </c>
    </row>
    <row r="35" spans="1:7" ht="12.75">
      <c r="A35" s="38" t="s">
        <v>114</v>
      </c>
      <c r="B35" s="39" t="s">
        <v>38</v>
      </c>
      <c r="C35" s="39" t="s">
        <v>42</v>
      </c>
      <c r="D35" s="40">
        <v>88433.19</v>
      </c>
      <c r="E35" s="41">
        <v>1</v>
      </c>
      <c r="F35" s="40"/>
      <c r="G35" s="40">
        <v>15</v>
      </c>
    </row>
    <row r="36" spans="1:7" ht="12.75">
      <c r="A36" s="38" t="s">
        <v>115</v>
      </c>
      <c r="B36" s="39" t="s">
        <v>116</v>
      </c>
      <c r="C36" s="39" t="s">
        <v>117</v>
      </c>
      <c r="D36" s="40">
        <v>87000</v>
      </c>
      <c r="E36" s="41">
        <v>1</v>
      </c>
      <c r="F36" s="40"/>
      <c r="G36" s="40">
        <v>15</v>
      </c>
    </row>
    <row r="37" spans="1:7" ht="12.75">
      <c r="A37" s="38" t="s">
        <v>118</v>
      </c>
      <c r="B37" s="39" t="s">
        <v>92</v>
      </c>
      <c r="C37" s="39" t="s">
        <v>119</v>
      </c>
      <c r="D37" s="40">
        <v>45532.82</v>
      </c>
      <c r="E37" s="41">
        <v>1</v>
      </c>
      <c r="F37" s="40"/>
      <c r="G37" s="40">
        <v>20</v>
      </c>
    </row>
    <row r="38" spans="1:7" ht="12.75">
      <c r="A38" s="38" t="s">
        <v>120</v>
      </c>
      <c r="B38" s="39" t="s">
        <v>98</v>
      </c>
      <c r="C38" s="39" t="s">
        <v>121</v>
      </c>
      <c r="D38" s="40">
        <v>78774.07</v>
      </c>
      <c r="E38" s="41">
        <v>1</v>
      </c>
      <c r="F38" s="40"/>
      <c r="G38" s="40">
        <v>15</v>
      </c>
    </row>
    <row r="39" spans="1:7" ht="12.75">
      <c r="A39" s="38" t="s">
        <v>122</v>
      </c>
      <c r="B39" s="39" t="s">
        <v>98</v>
      </c>
      <c r="C39" s="39" t="s">
        <v>121</v>
      </c>
      <c r="D39" s="40">
        <v>78774.07</v>
      </c>
      <c r="E39" s="41">
        <v>1</v>
      </c>
      <c r="F39" s="40"/>
      <c r="G39" s="40">
        <v>10</v>
      </c>
    </row>
    <row r="40" spans="1:7" ht="12.75">
      <c r="A40" s="38" t="s">
        <v>123</v>
      </c>
      <c r="B40" s="39" t="s">
        <v>40</v>
      </c>
      <c r="C40" s="39" t="s">
        <v>124</v>
      </c>
      <c r="D40" s="40">
        <v>43500</v>
      </c>
      <c r="E40" s="41">
        <v>1</v>
      </c>
      <c r="F40" s="40"/>
      <c r="G40" s="40">
        <v>5</v>
      </c>
    </row>
    <row r="41" spans="1:7" ht="12.75">
      <c r="A41" s="38" t="s">
        <v>125</v>
      </c>
      <c r="B41" s="39" t="s">
        <v>40</v>
      </c>
      <c r="C41" s="39" t="s">
        <v>124</v>
      </c>
      <c r="D41" s="40">
        <v>48461.95</v>
      </c>
      <c r="E41" s="41">
        <v>1</v>
      </c>
      <c r="F41" s="40"/>
      <c r="G41" s="40">
        <v>5</v>
      </c>
    </row>
    <row r="42" spans="1:7" ht="12.75">
      <c r="A42" s="38" t="s">
        <v>126</v>
      </c>
      <c r="B42" s="39" t="s">
        <v>127</v>
      </c>
      <c r="C42" s="39" t="s">
        <v>71</v>
      </c>
      <c r="D42" s="40">
        <v>78774.07</v>
      </c>
      <c r="E42" s="41">
        <v>1</v>
      </c>
      <c r="F42" s="40"/>
      <c r="G42" s="40">
        <v>15</v>
      </c>
    </row>
    <row r="43" spans="1:7" ht="12.75">
      <c r="A43" s="38" t="s">
        <v>128</v>
      </c>
      <c r="B43" s="39" t="s">
        <v>45</v>
      </c>
      <c r="C43" s="39" t="s">
        <v>129</v>
      </c>
      <c r="D43" s="40">
        <v>93995.12</v>
      </c>
      <c r="E43" s="41">
        <v>1</v>
      </c>
      <c r="F43" s="40"/>
      <c r="G43" s="40">
        <v>30</v>
      </c>
    </row>
    <row r="44" spans="1:7" ht="12.75">
      <c r="A44" s="38" t="s">
        <v>130</v>
      </c>
      <c r="B44" s="39" t="s">
        <v>41</v>
      </c>
      <c r="C44" s="39" t="s">
        <v>131</v>
      </c>
      <c r="D44" s="40">
        <v>78774.07</v>
      </c>
      <c r="E44" s="41">
        <v>1</v>
      </c>
      <c r="F44" s="40"/>
      <c r="G44" s="40">
        <v>15</v>
      </c>
    </row>
    <row r="45" spans="1:7" ht="12.75">
      <c r="A45" s="38" t="s">
        <v>132</v>
      </c>
      <c r="B45" s="39" t="s">
        <v>41</v>
      </c>
      <c r="C45" s="39" t="s">
        <v>102</v>
      </c>
      <c r="D45" s="40">
        <v>78774.07</v>
      </c>
      <c r="E45" s="41">
        <v>1</v>
      </c>
      <c r="F45" s="40"/>
      <c r="G45" s="40">
        <v>15</v>
      </c>
    </row>
    <row r="46" spans="1:7" ht="12.75">
      <c r="A46" s="38" t="s">
        <v>133</v>
      </c>
      <c r="B46" s="39" t="s">
        <v>47</v>
      </c>
      <c r="C46" s="39" t="s">
        <v>73</v>
      </c>
      <c r="D46" s="40">
        <v>78774.07</v>
      </c>
      <c r="E46" s="41">
        <v>1</v>
      </c>
      <c r="F46" s="40"/>
      <c r="G46" s="40">
        <v>15</v>
      </c>
    </row>
    <row r="47" spans="1:7" ht="12.75">
      <c r="A47" s="38" t="s">
        <v>134</v>
      </c>
      <c r="B47" s="39" t="s">
        <v>43</v>
      </c>
      <c r="C47" s="39" t="s">
        <v>135</v>
      </c>
      <c r="D47" s="40">
        <v>93995.12</v>
      </c>
      <c r="E47" s="41">
        <v>1</v>
      </c>
      <c r="F47" s="40"/>
      <c r="G47" s="40">
        <v>30</v>
      </c>
    </row>
    <row r="48" spans="1:7" ht="12.75">
      <c r="A48" s="38" t="s">
        <v>136</v>
      </c>
      <c r="B48" s="39" t="s">
        <v>50</v>
      </c>
      <c r="C48" s="39" t="s">
        <v>137</v>
      </c>
      <c r="D48" s="40">
        <v>93995.12</v>
      </c>
      <c r="E48" s="41">
        <v>1</v>
      </c>
      <c r="F48" s="40"/>
      <c r="G48" s="40">
        <v>30</v>
      </c>
    </row>
    <row r="49" spans="1:7" ht="12.75">
      <c r="A49" s="36" t="s">
        <v>26</v>
      </c>
      <c r="B49" s="36"/>
      <c r="C49" s="36"/>
      <c r="D49" s="37">
        <v>1199125.8700000003</v>
      </c>
      <c r="E49" s="43">
        <v>18</v>
      </c>
      <c r="F49" s="37"/>
      <c r="G49" s="37">
        <v>1202</v>
      </c>
    </row>
    <row r="50" spans="1:7" ht="12.75">
      <c r="A50" s="38" t="s">
        <v>138</v>
      </c>
      <c r="B50" s="39" t="s">
        <v>67</v>
      </c>
      <c r="C50" s="39" t="s">
        <v>83</v>
      </c>
      <c r="D50" s="40">
        <v>78774.07</v>
      </c>
      <c r="E50" s="41">
        <v>1</v>
      </c>
      <c r="F50" s="40"/>
      <c r="G50" s="40">
        <v>15</v>
      </c>
    </row>
    <row r="51" spans="1:7" ht="12.75">
      <c r="A51" s="38" t="s">
        <v>139</v>
      </c>
      <c r="B51" s="39" t="s">
        <v>87</v>
      </c>
      <c r="C51" s="39" t="s">
        <v>140</v>
      </c>
      <c r="D51" s="40">
        <v>78774.07</v>
      </c>
      <c r="E51" s="41">
        <v>1</v>
      </c>
      <c r="F51" s="40"/>
      <c r="G51" s="40">
        <v>15</v>
      </c>
    </row>
    <row r="52" spans="1:7" ht="12.75">
      <c r="A52" s="38" t="s">
        <v>141</v>
      </c>
      <c r="B52" s="39" t="s">
        <v>38</v>
      </c>
      <c r="C52" s="39" t="s">
        <v>142</v>
      </c>
      <c r="D52" s="40">
        <v>78774.07</v>
      </c>
      <c r="E52" s="41">
        <v>1</v>
      </c>
      <c r="F52" s="40"/>
      <c r="G52" s="40">
        <v>15</v>
      </c>
    </row>
    <row r="53" spans="1:7" ht="12.75">
      <c r="A53" s="38" t="s">
        <v>143</v>
      </c>
      <c r="B53" s="39" t="s">
        <v>116</v>
      </c>
      <c r="C53" s="39" t="s">
        <v>117</v>
      </c>
      <c r="D53" s="40">
        <v>13368.84</v>
      </c>
      <c r="E53" s="41">
        <v>1</v>
      </c>
      <c r="F53" s="40"/>
      <c r="G53" s="40">
        <v>15</v>
      </c>
    </row>
    <row r="54" spans="1:7" ht="12.75">
      <c r="A54" s="38" t="s">
        <v>144</v>
      </c>
      <c r="B54" s="39" t="s">
        <v>116</v>
      </c>
      <c r="C54" s="39" t="s">
        <v>117</v>
      </c>
      <c r="D54" s="40">
        <v>78774.07</v>
      </c>
      <c r="E54" s="41">
        <v>1</v>
      </c>
      <c r="F54" s="40"/>
      <c r="G54" s="40">
        <v>15</v>
      </c>
    </row>
    <row r="55" spans="1:7" ht="12.75">
      <c r="A55" s="38" t="s">
        <v>145</v>
      </c>
      <c r="B55" s="39" t="s">
        <v>95</v>
      </c>
      <c r="C55" s="39" t="s">
        <v>146</v>
      </c>
      <c r="D55" s="40">
        <v>45532.82</v>
      </c>
      <c r="E55" s="41">
        <v>1</v>
      </c>
      <c r="F55" s="40"/>
      <c r="G55" s="40">
        <v>30</v>
      </c>
    </row>
    <row r="56" spans="1:7" ht="12.75">
      <c r="A56" s="38" t="s">
        <v>147</v>
      </c>
      <c r="B56" s="39" t="s">
        <v>98</v>
      </c>
      <c r="C56" s="39" t="s">
        <v>121</v>
      </c>
      <c r="D56" s="40">
        <v>78774.07</v>
      </c>
      <c r="E56" s="41">
        <v>1</v>
      </c>
      <c r="F56" s="40"/>
      <c r="G56" s="40">
        <v>15</v>
      </c>
    </row>
    <row r="57" spans="1:7" ht="12.75">
      <c r="A57" s="38" t="s">
        <v>148</v>
      </c>
      <c r="B57" s="39" t="s">
        <v>45</v>
      </c>
      <c r="C57" s="39" t="s">
        <v>71</v>
      </c>
      <c r="D57" s="40">
        <v>16711.05</v>
      </c>
      <c r="E57" s="41">
        <v>1</v>
      </c>
      <c r="F57" s="40"/>
      <c r="G57" s="40">
        <v>15</v>
      </c>
    </row>
    <row r="58" spans="1:7" ht="12.75">
      <c r="A58" s="38" t="s">
        <v>149</v>
      </c>
      <c r="B58" s="39" t="s">
        <v>45</v>
      </c>
      <c r="C58" s="39" t="s">
        <v>150</v>
      </c>
      <c r="D58" s="40">
        <v>121635.41</v>
      </c>
      <c r="E58" s="41">
        <v>1</v>
      </c>
      <c r="F58" s="40"/>
      <c r="G58" s="40">
        <v>870</v>
      </c>
    </row>
    <row r="59" spans="1:7" ht="12.75">
      <c r="A59" s="38" t="s">
        <v>151</v>
      </c>
      <c r="B59" s="39" t="s">
        <v>45</v>
      </c>
      <c r="C59" s="39" t="s">
        <v>129</v>
      </c>
      <c r="D59" s="40">
        <v>88340.16</v>
      </c>
      <c r="E59" s="41">
        <v>1</v>
      </c>
      <c r="F59" s="40"/>
      <c r="G59" s="40">
        <v>64</v>
      </c>
    </row>
    <row r="60" spans="1:7" ht="12.75">
      <c r="A60" s="38" t="s">
        <v>152</v>
      </c>
      <c r="B60" s="39" t="s">
        <v>49</v>
      </c>
      <c r="C60" s="39" t="s">
        <v>153</v>
      </c>
      <c r="D60" s="40">
        <v>30311.77</v>
      </c>
      <c r="E60" s="41">
        <v>1</v>
      </c>
      <c r="F60" s="40"/>
      <c r="G60" s="40">
        <v>3</v>
      </c>
    </row>
    <row r="61" spans="1:7" ht="12.75">
      <c r="A61" s="38" t="s">
        <v>154</v>
      </c>
      <c r="B61" s="39" t="s">
        <v>49</v>
      </c>
      <c r="C61" s="39" t="s">
        <v>153</v>
      </c>
      <c r="D61" s="40">
        <v>78774.07</v>
      </c>
      <c r="E61" s="41">
        <v>1</v>
      </c>
      <c r="F61" s="40"/>
      <c r="G61" s="40">
        <v>15</v>
      </c>
    </row>
    <row r="62" spans="1:7" ht="12.75">
      <c r="A62" s="38" t="s">
        <v>155</v>
      </c>
      <c r="B62" s="39" t="s">
        <v>56</v>
      </c>
      <c r="C62" s="39" t="s">
        <v>156</v>
      </c>
      <c r="D62" s="40">
        <v>78774.07</v>
      </c>
      <c r="E62" s="41">
        <v>1</v>
      </c>
      <c r="F62" s="40"/>
      <c r="G62" s="40">
        <v>15</v>
      </c>
    </row>
    <row r="63" spans="1:7" ht="12.75">
      <c r="A63" s="38" t="s">
        <v>157</v>
      </c>
      <c r="B63" s="39" t="s">
        <v>43</v>
      </c>
      <c r="C63" s="39" t="s">
        <v>57</v>
      </c>
      <c r="D63" s="40">
        <v>78774.07</v>
      </c>
      <c r="E63" s="41">
        <v>1</v>
      </c>
      <c r="F63" s="40"/>
      <c r="G63" s="40">
        <v>15</v>
      </c>
    </row>
    <row r="64" spans="1:7" ht="12.75">
      <c r="A64" s="38" t="s">
        <v>158</v>
      </c>
      <c r="B64" s="39" t="s">
        <v>50</v>
      </c>
      <c r="C64" s="39" t="s">
        <v>59</v>
      </c>
      <c r="D64" s="40">
        <v>78774.07</v>
      </c>
      <c r="E64" s="41">
        <v>1</v>
      </c>
      <c r="F64" s="40"/>
      <c r="G64" s="40">
        <v>15</v>
      </c>
    </row>
    <row r="65" spans="1:7" ht="12.75">
      <c r="A65" s="38" t="s">
        <v>159</v>
      </c>
      <c r="B65" s="39" t="s">
        <v>48</v>
      </c>
      <c r="C65" s="39" t="s">
        <v>160</v>
      </c>
      <c r="D65" s="40">
        <v>16711.05</v>
      </c>
      <c r="E65" s="41">
        <v>1</v>
      </c>
      <c r="F65" s="40"/>
      <c r="G65" s="40">
        <v>15</v>
      </c>
    </row>
    <row r="66" spans="1:7" ht="12.75">
      <c r="A66" s="38" t="s">
        <v>161</v>
      </c>
      <c r="B66" s="39" t="s">
        <v>48</v>
      </c>
      <c r="C66" s="39" t="s">
        <v>78</v>
      </c>
      <c r="D66" s="40">
        <v>78774.07</v>
      </c>
      <c r="E66" s="41">
        <v>1</v>
      </c>
      <c r="F66" s="40"/>
      <c r="G66" s="40">
        <v>15</v>
      </c>
    </row>
    <row r="67" spans="1:7" ht="12.75">
      <c r="A67" s="38" t="s">
        <v>162</v>
      </c>
      <c r="B67" s="39" t="s">
        <v>48</v>
      </c>
      <c r="C67" s="39" t="s">
        <v>78</v>
      </c>
      <c r="D67" s="40">
        <v>78774.07</v>
      </c>
      <c r="E67" s="41">
        <v>1</v>
      </c>
      <c r="F67" s="40"/>
      <c r="G67" s="40">
        <v>40</v>
      </c>
    </row>
    <row r="68" spans="1:7" ht="12.75">
      <c r="A68" s="36" t="s">
        <v>27</v>
      </c>
      <c r="B68" s="36"/>
      <c r="C68" s="36"/>
      <c r="D68" s="37">
        <v>185264.06</v>
      </c>
      <c r="E68" s="43">
        <v>2</v>
      </c>
      <c r="F68" s="37"/>
      <c r="G68" s="37">
        <v>110</v>
      </c>
    </row>
    <row r="69" spans="1:7" ht="12.75">
      <c r="A69" s="38" t="s">
        <v>163</v>
      </c>
      <c r="B69" s="39" t="s">
        <v>95</v>
      </c>
      <c r="C69" s="39" t="s">
        <v>164</v>
      </c>
      <c r="D69" s="40">
        <v>88340.16</v>
      </c>
      <c r="E69" s="41">
        <v>1</v>
      </c>
      <c r="F69" s="40"/>
      <c r="G69" s="40">
        <v>100</v>
      </c>
    </row>
    <row r="70" spans="1:7" ht="12.75">
      <c r="A70" s="38" t="s">
        <v>165</v>
      </c>
      <c r="B70" s="39" t="s">
        <v>49</v>
      </c>
      <c r="C70" s="39" t="s">
        <v>166</v>
      </c>
      <c r="D70" s="40">
        <v>96923.9</v>
      </c>
      <c r="E70" s="41">
        <v>1</v>
      </c>
      <c r="F70" s="40"/>
      <c r="G70" s="40">
        <v>10</v>
      </c>
    </row>
    <row r="71" spans="1:7" ht="12.75">
      <c r="A71" s="36" t="s">
        <v>28</v>
      </c>
      <c r="B71" s="36"/>
      <c r="C71" s="36"/>
      <c r="D71" s="37">
        <v>236322.21000000002</v>
      </c>
      <c r="E71" s="43">
        <v>3</v>
      </c>
      <c r="F71" s="37"/>
      <c r="G71" s="37">
        <v>46</v>
      </c>
    </row>
    <row r="72" spans="1:7" ht="12.75">
      <c r="A72" s="38" t="s">
        <v>167</v>
      </c>
      <c r="B72" s="39" t="s">
        <v>87</v>
      </c>
      <c r="C72" s="39" t="s">
        <v>140</v>
      </c>
      <c r="D72" s="40">
        <v>78774.07</v>
      </c>
      <c r="E72" s="41">
        <v>1</v>
      </c>
      <c r="F72" s="40"/>
      <c r="G72" s="40">
        <v>16</v>
      </c>
    </row>
    <row r="73" spans="1:7" ht="12.75">
      <c r="A73" s="38" t="s">
        <v>168</v>
      </c>
      <c r="B73" s="39" t="s">
        <v>98</v>
      </c>
      <c r="C73" s="39" t="s">
        <v>121</v>
      </c>
      <c r="D73" s="40">
        <v>78774.07</v>
      </c>
      <c r="E73" s="41">
        <v>1</v>
      </c>
      <c r="F73" s="40"/>
      <c r="G73" s="40">
        <v>15</v>
      </c>
    </row>
    <row r="74" spans="1:7" ht="12.75">
      <c r="A74" s="38" t="s">
        <v>169</v>
      </c>
      <c r="B74" s="39" t="s">
        <v>40</v>
      </c>
      <c r="C74" s="39" t="s">
        <v>170</v>
      </c>
      <c r="D74" s="40">
        <v>78774.07</v>
      </c>
      <c r="E74" s="41">
        <v>1</v>
      </c>
      <c r="F74" s="40"/>
      <c r="G74" s="40">
        <v>15</v>
      </c>
    </row>
    <row r="75" spans="1:7" ht="12.75">
      <c r="A75" s="36" t="s">
        <v>29</v>
      </c>
      <c r="B75" s="36"/>
      <c r="C75" s="36"/>
      <c r="D75" s="37">
        <v>46107548.24000001</v>
      </c>
      <c r="E75" s="43">
        <v>12</v>
      </c>
      <c r="F75" s="37">
        <v>15</v>
      </c>
      <c r="G75" s="37">
        <v>905.83</v>
      </c>
    </row>
    <row r="76" spans="1:7" ht="12.75">
      <c r="A76" s="38" t="s">
        <v>171</v>
      </c>
      <c r="B76" s="39" t="s">
        <v>38</v>
      </c>
      <c r="C76" s="39" t="s">
        <v>142</v>
      </c>
      <c r="D76" s="40">
        <v>88433.18</v>
      </c>
      <c r="E76" s="41">
        <v>1</v>
      </c>
      <c r="F76" s="40"/>
      <c r="G76" s="40">
        <v>15</v>
      </c>
    </row>
    <row r="77" spans="1:7" ht="12.75">
      <c r="A77" s="38" t="s">
        <v>172</v>
      </c>
      <c r="B77" s="39" t="s">
        <v>173</v>
      </c>
      <c r="C77" s="39" t="s">
        <v>117</v>
      </c>
      <c r="D77" s="40">
        <v>26100</v>
      </c>
      <c r="E77" s="41">
        <v>1</v>
      </c>
      <c r="F77" s="40"/>
      <c r="G77" s="40">
        <v>3</v>
      </c>
    </row>
    <row r="78" spans="1:7" ht="12.75">
      <c r="A78" s="38" t="s">
        <v>174</v>
      </c>
      <c r="B78" s="39" t="s">
        <v>92</v>
      </c>
      <c r="C78" s="39" t="s">
        <v>119</v>
      </c>
      <c r="D78" s="40">
        <v>78774.07</v>
      </c>
      <c r="E78" s="41">
        <v>1</v>
      </c>
      <c r="F78" s="40"/>
      <c r="G78" s="40">
        <v>35</v>
      </c>
    </row>
    <row r="79" spans="1:7" ht="12.75">
      <c r="A79" s="38" t="s">
        <v>175</v>
      </c>
      <c r="B79" s="39" t="s">
        <v>95</v>
      </c>
      <c r="C79" s="39" t="s">
        <v>146</v>
      </c>
      <c r="D79" s="40">
        <v>96923.9</v>
      </c>
      <c r="E79" s="41">
        <v>1</v>
      </c>
      <c r="F79" s="40"/>
      <c r="G79" s="40">
        <v>10</v>
      </c>
    </row>
    <row r="80" spans="1:7" ht="12.75">
      <c r="A80" s="38" t="s">
        <v>176</v>
      </c>
      <c r="B80" s="39" t="s">
        <v>95</v>
      </c>
      <c r="C80" s="39" t="s">
        <v>164</v>
      </c>
      <c r="D80" s="40">
        <v>88433.18</v>
      </c>
      <c r="E80" s="41">
        <v>1</v>
      </c>
      <c r="F80" s="40"/>
      <c r="G80" s="40">
        <v>15</v>
      </c>
    </row>
    <row r="81" spans="1:7" ht="12.75">
      <c r="A81" s="38" t="s">
        <v>177</v>
      </c>
      <c r="B81" s="39" t="s">
        <v>98</v>
      </c>
      <c r="C81" s="39" t="s">
        <v>121</v>
      </c>
      <c r="D81" s="40">
        <v>16711.05</v>
      </c>
      <c r="E81" s="41">
        <v>1</v>
      </c>
      <c r="F81" s="40"/>
      <c r="G81" s="40">
        <v>15</v>
      </c>
    </row>
    <row r="82" spans="1:7" ht="12.75">
      <c r="A82" s="38" t="s">
        <v>178</v>
      </c>
      <c r="B82" s="39" t="s">
        <v>40</v>
      </c>
      <c r="C82" s="39" t="s">
        <v>179</v>
      </c>
      <c r="D82" s="40">
        <v>93995.12</v>
      </c>
      <c r="E82" s="41">
        <v>1</v>
      </c>
      <c r="F82" s="40">
        <v>15</v>
      </c>
      <c r="G82" s="40"/>
    </row>
    <row r="83" spans="1:7" ht="12.75">
      <c r="A83" s="38" t="s">
        <v>180</v>
      </c>
      <c r="B83" s="39" t="s">
        <v>45</v>
      </c>
      <c r="C83" s="39" t="s">
        <v>129</v>
      </c>
      <c r="D83" s="40">
        <v>60900</v>
      </c>
      <c r="E83" s="41">
        <v>1</v>
      </c>
      <c r="F83" s="40"/>
      <c r="G83" s="40">
        <v>7</v>
      </c>
    </row>
    <row r="84" spans="1:7" ht="12.75">
      <c r="A84" s="38" t="s">
        <v>181</v>
      </c>
      <c r="B84" s="39" t="s">
        <v>46</v>
      </c>
      <c r="C84" s="39" t="s">
        <v>182</v>
      </c>
      <c r="D84" s="40">
        <v>78774.07</v>
      </c>
      <c r="E84" s="41">
        <v>1</v>
      </c>
      <c r="F84" s="40"/>
      <c r="G84" s="40">
        <v>15</v>
      </c>
    </row>
    <row r="85" spans="1:7" ht="12.75">
      <c r="A85" s="38" t="s">
        <v>183</v>
      </c>
      <c r="B85" s="39" t="s">
        <v>46</v>
      </c>
      <c r="C85" s="39" t="s">
        <v>184</v>
      </c>
      <c r="D85" s="40">
        <v>48461.95</v>
      </c>
      <c r="E85" s="41">
        <v>1</v>
      </c>
      <c r="F85" s="40"/>
      <c r="G85" s="40">
        <v>5</v>
      </c>
    </row>
    <row r="86" spans="1:7" ht="12.75">
      <c r="A86" s="38" t="s">
        <v>185</v>
      </c>
      <c r="B86" s="39" t="s">
        <v>47</v>
      </c>
      <c r="C86" s="39" t="s">
        <v>186</v>
      </c>
      <c r="D86" s="40">
        <v>45381579.77</v>
      </c>
      <c r="E86" s="41">
        <v>1</v>
      </c>
      <c r="F86" s="40"/>
      <c r="G86" s="40">
        <v>780.83</v>
      </c>
    </row>
    <row r="87" spans="1:7" ht="12.75">
      <c r="A87" s="38" t="s">
        <v>187</v>
      </c>
      <c r="B87" s="39" t="s">
        <v>56</v>
      </c>
      <c r="C87" s="39" t="s">
        <v>57</v>
      </c>
      <c r="D87" s="40">
        <v>48461.95</v>
      </c>
      <c r="E87" s="41">
        <v>1</v>
      </c>
      <c r="F87" s="40"/>
      <c r="G87" s="40">
        <v>5</v>
      </c>
    </row>
    <row r="88" spans="1:7" ht="12.75">
      <c r="A88" s="36" t="s">
        <v>36</v>
      </c>
      <c r="B88" s="36"/>
      <c r="C88" s="36"/>
      <c r="D88" s="37">
        <v>333245.76</v>
      </c>
      <c r="E88" s="43">
        <v>4</v>
      </c>
      <c r="F88" s="37"/>
      <c r="G88" s="37">
        <v>95</v>
      </c>
    </row>
    <row r="89" spans="1:7" ht="12.75">
      <c r="A89" s="38" t="s">
        <v>188</v>
      </c>
      <c r="B89" s="39" t="s">
        <v>67</v>
      </c>
      <c r="C89" s="39" t="s">
        <v>68</v>
      </c>
      <c r="D89" s="40">
        <v>78774.07</v>
      </c>
      <c r="E89" s="41">
        <v>1</v>
      </c>
      <c r="F89" s="40"/>
      <c r="G89" s="40">
        <v>15</v>
      </c>
    </row>
    <row r="90" spans="1:7" ht="12.75">
      <c r="A90" s="38" t="s">
        <v>189</v>
      </c>
      <c r="B90" s="39" t="s">
        <v>173</v>
      </c>
      <c r="C90" s="39" t="s">
        <v>117</v>
      </c>
      <c r="D90" s="40">
        <v>30311.77</v>
      </c>
      <c r="E90" s="41">
        <v>1</v>
      </c>
      <c r="F90" s="40"/>
      <c r="G90" s="40">
        <v>50</v>
      </c>
    </row>
    <row r="91" spans="1:7" ht="12.75">
      <c r="A91" s="38" t="s">
        <v>190</v>
      </c>
      <c r="B91" s="39" t="s">
        <v>43</v>
      </c>
      <c r="C91" s="39" t="s">
        <v>135</v>
      </c>
      <c r="D91" s="40">
        <v>145385.85</v>
      </c>
      <c r="E91" s="41">
        <v>1</v>
      </c>
      <c r="F91" s="40"/>
      <c r="G91" s="40">
        <v>15</v>
      </c>
    </row>
    <row r="92" spans="1:7" ht="12.75">
      <c r="A92" s="38" t="s">
        <v>191</v>
      </c>
      <c r="B92" s="39" t="s">
        <v>48</v>
      </c>
      <c r="C92" s="39" t="s">
        <v>78</v>
      </c>
      <c r="D92" s="40">
        <v>78774.07</v>
      </c>
      <c r="E92" s="41">
        <v>1</v>
      </c>
      <c r="F92" s="40"/>
      <c r="G92" s="40">
        <v>15</v>
      </c>
    </row>
    <row r="93" spans="1:7" ht="12.75">
      <c r="A93" s="36" t="s">
        <v>37</v>
      </c>
      <c r="B93" s="36"/>
      <c r="C93" s="36"/>
      <c r="D93" s="37">
        <v>78774.07</v>
      </c>
      <c r="E93" s="43">
        <v>1</v>
      </c>
      <c r="F93" s="37"/>
      <c r="G93" s="37">
        <v>15</v>
      </c>
    </row>
    <row r="94" spans="1:7" ht="12.75">
      <c r="A94" s="38" t="s">
        <v>192</v>
      </c>
      <c r="B94" s="39" t="s">
        <v>92</v>
      </c>
      <c r="C94" s="39" t="s">
        <v>193</v>
      </c>
      <c r="D94" s="40">
        <v>78774.07</v>
      </c>
      <c r="E94" s="41">
        <v>1</v>
      </c>
      <c r="F94" s="40"/>
      <c r="G94" s="40">
        <v>15</v>
      </c>
    </row>
    <row r="95" spans="1:7" ht="12.75">
      <c r="A95" s="36" t="s">
        <v>30</v>
      </c>
      <c r="B95" s="36"/>
      <c r="C95" s="36"/>
      <c r="D95" s="37">
        <v>403436.44</v>
      </c>
      <c r="E95" s="43">
        <v>5</v>
      </c>
      <c r="F95" s="37"/>
      <c r="G95" s="37">
        <v>155</v>
      </c>
    </row>
    <row r="96" spans="1:7" ht="12.75">
      <c r="A96" s="38" t="s">
        <v>194</v>
      </c>
      <c r="B96" s="39" t="s">
        <v>95</v>
      </c>
      <c r="C96" s="39" t="s">
        <v>164</v>
      </c>
      <c r="D96" s="40">
        <v>78774.07</v>
      </c>
      <c r="E96" s="41">
        <v>1</v>
      </c>
      <c r="F96" s="40"/>
      <c r="G96" s="40">
        <v>15</v>
      </c>
    </row>
    <row r="97" spans="1:7" ht="12.75">
      <c r="A97" s="38" t="s">
        <v>195</v>
      </c>
      <c r="B97" s="39" t="s">
        <v>95</v>
      </c>
      <c r="C97" s="39" t="s">
        <v>164</v>
      </c>
      <c r="D97" s="40">
        <v>78774.07</v>
      </c>
      <c r="E97" s="41">
        <v>1</v>
      </c>
      <c r="F97" s="40"/>
      <c r="G97" s="40">
        <v>15</v>
      </c>
    </row>
    <row r="98" spans="1:7" ht="12.75">
      <c r="A98" s="38" t="s">
        <v>196</v>
      </c>
      <c r="B98" s="39" t="s">
        <v>45</v>
      </c>
      <c r="C98" s="39" t="s">
        <v>71</v>
      </c>
      <c r="D98" s="40">
        <v>88340.16</v>
      </c>
      <c r="E98" s="41">
        <v>1</v>
      </c>
      <c r="F98" s="40"/>
      <c r="G98" s="40">
        <v>80</v>
      </c>
    </row>
    <row r="99" spans="1:7" ht="12.75">
      <c r="A99" s="38" t="s">
        <v>197</v>
      </c>
      <c r="B99" s="39" t="s">
        <v>49</v>
      </c>
      <c r="C99" s="39" t="s">
        <v>153</v>
      </c>
      <c r="D99" s="40">
        <v>78774.07</v>
      </c>
      <c r="E99" s="41">
        <v>1</v>
      </c>
      <c r="F99" s="40"/>
      <c r="G99" s="40">
        <v>40</v>
      </c>
    </row>
    <row r="100" spans="1:7" ht="12.75">
      <c r="A100" s="38" t="s">
        <v>198</v>
      </c>
      <c r="B100" s="39" t="s">
        <v>49</v>
      </c>
      <c r="C100" s="39" t="s">
        <v>153</v>
      </c>
      <c r="D100" s="40">
        <v>78774.07</v>
      </c>
      <c r="E100" s="41">
        <v>1</v>
      </c>
      <c r="F100" s="40"/>
      <c r="G100" s="40">
        <v>5</v>
      </c>
    </row>
    <row r="101" spans="1:7" ht="12.75">
      <c r="A101" s="36" t="s">
        <v>31</v>
      </c>
      <c r="B101" s="36"/>
      <c r="C101" s="36"/>
      <c r="D101" s="37">
        <v>3002727.47</v>
      </c>
      <c r="E101" s="43">
        <v>3</v>
      </c>
      <c r="F101" s="37"/>
      <c r="G101" s="37">
        <v>320</v>
      </c>
    </row>
    <row r="102" spans="1:7" ht="12.75">
      <c r="A102" s="38" t="s">
        <v>199</v>
      </c>
      <c r="B102" s="39" t="s">
        <v>87</v>
      </c>
      <c r="C102" s="39" t="s">
        <v>200</v>
      </c>
      <c r="D102" s="40">
        <v>2875491.45</v>
      </c>
      <c r="E102" s="41">
        <v>1</v>
      </c>
      <c r="F102" s="40"/>
      <c r="G102" s="40">
        <v>300</v>
      </c>
    </row>
    <row r="103" spans="1:7" ht="12.75">
      <c r="A103" s="38" t="s">
        <v>201</v>
      </c>
      <c r="B103" s="39" t="s">
        <v>98</v>
      </c>
      <c r="C103" s="39" t="s">
        <v>121</v>
      </c>
      <c r="D103" s="40">
        <v>78774.07</v>
      </c>
      <c r="E103" s="41">
        <v>1</v>
      </c>
      <c r="F103" s="40"/>
      <c r="G103" s="40">
        <v>15</v>
      </c>
    </row>
    <row r="104" spans="1:7" ht="12.75">
      <c r="A104" s="38" t="s">
        <v>202</v>
      </c>
      <c r="B104" s="39" t="s">
        <v>46</v>
      </c>
      <c r="C104" s="39" t="s">
        <v>184</v>
      </c>
      <c r="D104" s="40">
        <v>48461.95</v>
      </c>
      <c r="E104" s="41">
        <v>1</v>
      </c>
      <c r="F104" s="40"/>
      <c r="G104" s="40">
        <v>5</v>
      </c>
    </row>
    <row r="105" spans="1:7" ht="12.75">
      <c r="A105" s="36" t="s">
        <v>39</v>
      </c>
      <c r="B105" s="36"/>
      <c r="C105" s="36"/>
      <c r="D105" s="37">
        <v>112775.64</v>
      </c>
      <c r="E105" s="43">
        <v>2</v>
      </c>
      <c r="F105" s="37"/>
      <c r="G105" s="37">
        <v>70</v>
      </c>
    </row>
    <row r="106" spans="1:7" ht="12.75">
      <c r="A106" s="38" t="s">
        <v>203</v>
      </c>
      <c r="B106" s="39" t="s">
        <v>50</v>
      </c>
      <c r="C106" s="39" t="s">
        <v>106</v>
      </c>
      <c r="D106" s="40">
        <v>56387.82</v>
      </c>
      <c r="E106" s="41">
        <v>1</v>
      </c>
      <c r="F106" s="40"/>
      <c r="G106" s="40">
        <v>35</v>
      </c>
    </row>
    <row r="107" spans="1:7" ht="12.75">
      <c r="A107" s="38" t="s">
        <v>204</v>
      </c>
      <c r="B107" s="39" t="s">
        <v>50</v>
      </c>
      <c r="C107" s="39" t="s">
        <v>106</v>
      </c>
      <c r="D107" s="40">
        <v>56387.82</v>
      </c>
      <c r="E107" s="41">
        <v>1</v>
      </c>
      <c r="F107" s="40"/>
      <c r="G107" s="40">
        <v>35</v>
      </c>
    </row>
    <row r="108" spans="1:7" ht="12.75">
      <c r="A108" s="36" t="s">
        <v>35</v>
      </c>
      <c r="B108" s="36"/>
      <c r="C108" s="36"/>
      <c r="D108" s="37">
        <v>95485.12000000001</v>
      </c>
      <c r="E108" s="43">
        <v>2</v>
      </c>
      <c r="F108" s="37"/>
      <c r="G108" s="37">
        <v>30</v>
      </c>
    </row>
    <row r="109" spans="1:7" ht="12.75">
      <c r="A109" s="38" t="s">
        <v>205</v>
      </c>
      <c r="B109" s="39" t="s">
        <v>98</v>
      </c>
      <c r="C109" s="39" t="s">
        <v>121</v>
      </c>
      <c r="D109" s="40">
        <v>78774.07</v>
      </c>
      <c r="E109" s="41">
        <v>1</v>
      </c>
      <c r="F109" s="40"/>
      <c r="G109" s="40">
        <v>15</v>
      </c>
    </row>
    <row r="110" spans="1:7" ht="12.75">
      <c r="A110" s="38" t="s">
        <v>206</v>
      </c>
      <c r="B110" s="39" t="s">
        <v>50</v>
      </c>
      <c r="C110" s="39" t="s">
        <v>59</v>
      </c>
      <c r="D110" s="40">
        <v>16711.05</v>
      </c>
      <c r="E110" s="41">
        <v>1</v>
      </c>
      <c r="F110" s="40"/>
      <c r="G110" s="40">
        <v>15</v>
      </c>
    </row>
    <row r="111" spans="1:7" ht="12.75">
      <c r="A111" s="36" t="s">
        <v>32</v>
      </c>
      <c r="B111" s="36"/>
      <c r="C111" s="36"/>
      <c r="D111" s="37">
        <v>78774.07</v>
      </c>
      <c r="E111" s="43">
        <v>1</v>
      </c>
      <c r="F111" s="37"/>
      <c r="G111" s="37">
        <v>15</v>
      </c>
    </row>
    <row r="112" spans="1:7" ht="12.75">
      <c r="A112" s="38" t="s">
        <v>207</v>
      </c>
      <c r="B112" s="39" t="s">
        <v>87</v>
      </c>
      <c r="C112" s="39" t="s">
        <v>140</v>
      </c>
      <c r="D112" s="40">
        <v>78774.07</v>
      </c>
      <c r="E112" s="41">
        <v>1</v>
      </c>
      <c r="F112" s="40"/>
      <c r="G112" s="40">
        <v>15</v>
      </c>
    </row>
    <row r="113" spans="1:7" ht="12.75">
      <c r="A113" s="36" t="s">
        <v>33</v>
      </c>
      <c r="B113" s="36"/>
      <c r="C113" s="36"/>
      <c r="D113" s="37">
        <v>1584618.7200000004</v>
      </c>
      <c r="E113" s="43">
        <v>22</v>
      </c>
      <c r="F113" s="37"/>
      <c r="G113" s="37">
        <v>287.5</v>
      </c>
    </row>
    <row r="114" spans="1:7" ht="12.75">
      <c r="A114" s="38" t="s">
        <v>208</v>
      </c>
      <c r="B114" s="39" t="s">
        <v>209</v>
      </c>
      <c r="C114" s="39" t="s">
        <v>111</v>
      </c>
      <c r="D114" s="40">
        <v>88433.18</v>
      </c>
      <c r="E114" s="41">
        <v>1</v>
      </c>
      <c r="F114" s="40"/>
      <c r="G114" s="40">
        <v>15</v>
      </c>
    </row>
    <row r="115" spans="1:7" ht="12.75">
      <c r="A115" s="38" t="s">
        <v>210</v>
      </c>
      <c r="B115" s="39" t="s">
        <v>80</v>
      </c>
      <c r="C115" s="39" t="s">
        <v>113</v>
      </c>
      <c r="D115" s="40">
        <v>88433.18</v>
      </c>
      <c r="E115" s="41">
        <v>1</v>
      </c>
      <c r="F115" s="40"/>
      <c r="G115" s="40">
        <v>15</v>
      </c>
    </row>
    <row r="116" spans="1:7" ht="12.75">
      <c r="A116" s="38" t="s">
        <v>211</v>
      </c>
      <c r="B116" s="39" t="s">
        <v>67</v>
      </c>
      <c r="C116" s="39" t="s">
        <v>83</v>
      </c>
      <c r="D116" s="40">
        <v>88433.18</v>
      </c>
      <c r="E116" s="41">
        <v>1</v>
      </c>
      <c r="F116" s="40"/>
      <c r="G116" s="40">
        <v>15</v>
      </c>
    </row>
    <row r="117" spans="1:7" ht="12.75">
      <c r="A117" s="38" t="s">
        <v>212</v>
      </c>
      <c r="B117" s="39" t="s">
        <v>38</v>
      </c>
      <c r="C117" s="39" t="s">
        <v>142</v>
      </c>
      <c r="D117" s="40">
        <v>43500</v>
      </c>
      <c r="E117" s="41">
        <v>1</v>
      </c>
      <c r="F117" s="40"/>
      <c r="G117" s="40">
        <v>5</v>
      </c>
    </row>
    <row r="118" spans="1:7" ht="12.75">
      <c r="A118" s="38" t="s">
        <v>213</v>
      </c>
      <c r="B118" s="39" t="s">
        <v>40</v>
      </c>
      <c r="C118" s="39" t="s">
        <v>170</v>
      </c>
      <c r="D118" s="40">
        <v>78774.07</v>
      </c>
      <c r="E118" s="41">
        <v>1</v>
      </c>
      <c r="F118" s="40"/>
      <c r="G118" s="40">
        <v>15</v>
      </c>
    </row>
    <row r="119" spans="1:7" ht="12.75">
      <c r="A119" s="38" t="s">
        <v>214</v>
      </c>
      <c r="B119" s="39" t="s">
        <v>40</v>
      </c>
      <c r="C119" s="39" t="s">
        <v>170</v>
      </c>
      <c r="D119" s="40">
        <v>30311.77</v>
      </c>
      <c r="E119" s="41">
        <v>1</v>
      </c>
      <c r="F119" s="40"/>
      <c r="G119" s="40">
        <v>0.5</v>
      </c>
    </row>
    <row r="120" spans="1:7" ht="12.75">
      <c r="A120" s="38" t="s">
        <v>215</v>
      </c>
      <c r="B120" s="39" t="s">
        <v>40</v>
      </c>
      <c r="C120" s="39" t="s">
        <v>170</v>
      </c>
      <c r="D120" s="40">
        <v>78774.07</v>
      </c>
      <c r="E120" s="41">
        <v>1</v>
      </c>
      <c r="F120" s="40"/>
      <c r="G120" s="40">
        <v>15</v>
      </c>
    </row>
    <row r="121" spans="1:7" ht="12.75">
      <c r="A121" s="38" t="s">
        <v>216</v>
      </c>
      <c r="B121" s="39" t="s">
        <v>70</v>
      </c>
      <c r="C121" s="39" t="s">
        <v>71</v>
      </c>
      <c r="D121" s="40">
        <v>78774.07</v>
      </c>
      <c r="E121" s="41">
        <v>1</v>
      </c>
      <c r="F121" s="40"/>
      <c r="G121" s="40">
        <v>15</v>
      </c>
    </row>
    <row r="122" spans="1:7" ht="12.75">
      <c r="A122" s="38" t="s">
        <v>217</v>
      </c>
      <c r="B122" s="39" t="s">
        <v>45</v>
      </c>
      <c r="C122" s="39" t="s">
        <v>44</v>
      </c>
      <c r="D122" s="40">
        <v>93995.12</v>
      </c>
      <c r="E122" s="41">
        <v>1</v>
      </c>
      <c r="F122" s="40"/>
      <c r="G122" s="40">
        <v>15</v>
      </c>
    </row>
    <row r="123" spans="1:7" ht="12.75">
      <c r="A123" s="38" t="s">
        <v>218</v>
      </c>
      <c r="B123" s="39" t="s">
        <v>45</v>
      </c>
      <c r="C123" s="39" t="s">
        <v>71</v>
      </c>
      <c r="D123" s="40">
        <v>78774.07</v>
      </c>
      <c r="E123" s="41">
        <v>1</v>
      </c>
      <c r="F123" s="40"/>
      <c r="G123" s="40">
        <v>15</v>
      </c>
    </row>
    <row r="124" spans="1:7" ht="12.75">
      <c r="A124" s="38" t="s">
        <v>219</v>
      </c>
      <c r="B124" s="39" t="s">
        <v>41</v>
      </c>
      <c r="C124" s="39" t="s">
        <v>102</v>
      </c>
      <c r="D124" s="40">
        <v>78774.07</v>
      </c>
      <c r="E124" s="41">
        <v>1</v>
      </c>
      <c r="F124" s="40"/>
      <c r="G124" s="40">
        <v>15</v>
      </c>
    </row>
    <row r="125" spans="1:7" ht="12.75">
      <c r="A125" s="38" t="s">
        <v>220</v>
      </c>
      <c r="B125" s="39" t="s">
        <v>41</v>
      </c>
      <c r="C125" s="39" t="s">
        <v>131</v>
      </c>
      <c r="D125" s="40">
        <v>78774.07</v>
      </c>
      <c r="E125" s="41">
        <v>1</v>
      </c>
      <c r="F125" s="40"/>
      <c r="G125" s="40">
        <v>15</v>
      </c>
    </row>
    <row r="126" spans="1:7" ht="12.75">
      <c r="A126" s="38" t="s">
        <v>221</v>
      </c>
      <c r="B126" s="39" t="s">
        <v>41</v>
      </c>
      <c r="C126" s="39" t="s">
        <v>102</v>
      </c>
      <c r="D126" s="40">
        <v>78774.07</v>
      </c>
      <c r="E126" s="41">
        <v>1</v>
      </c>
      <c r="F126" s="40"/>
      <c r="G126" s="40">
        <v>15</v>
      </c>
    </row>
    <row r="127" spans="1:7" ht="12.75">
      <c r="A127" s="38" t="s">
        <v>222</v>
      </c>
      <c r="B127" s="39" t="s">
        <v>46</v>
      </c>
      <c r="C127" s="39" t="s">
        <v>184</v>
      </c>
      <c r="D127" s="40">
        <v>78774.07</v>
      </c>
      <c r="E127" s="41">
        <v>1</v>
      </c>
      <c r="F127" s="40"/>
      <c r="G127" s="40">
        <v>15</v>
      </c>
    </row>
    <row r="128" spans="1:7" ht="12.75">
      <c r="A128" s="38" t="s">
        <v>223</v>
      </c>
      <c r="B128" s="39" t="s">
        <v>47</v>
      </c>
      <c r="C128" s="39" t="s">
        <v>73</v>
      </c>
      <c r="D128" s="40">
        <v>78774.07</v>
      </c>
      <c r="E128" s="41">
        <v>1</v>
      </c>
      <c r="F128" s="40"/>
      <c r="G128" s="40">
        <v>15</v>
      </c>
    </row>
    <row r="129" spans="1:7" ht="12.75">
      <c r="A129" s="38" t="s">
        <v>224</v>
      </c>
      <c r="B129" s="39" t="s">
        <v>47</v>
      </c>
      <c r="C129" s="39" t="s">
        <v>61</v>
      </c>
      <c r="D129" s="40">
        <v>78774.07</v>
      </c>
      <c r="E129" s="41">
        <v>1</v>
      </c>
      <c r="F129" s="40"/>
      <c r="G129" s="40">
        <v>15</v>
      </c>
    </row>
    <row r="130" spans="1:7" ht="12.75">
      <c r="A130" s="38" t="s">
        <v>225</v>
      </c>
      <c r="B130" s="39" t="s">
        <v>56</v>
      </c>
      <c r="C130" s="39" t="s">
        <v>104</v>
      </c>
      <c r="D130" s="40">
        <v>11140.7</v>
      </c>
      <c r="E130" s="41">
        <v>1</v>
      </c>
      <c r="F130" s="40"/>
      <c r="G130" s="40">
        <v>15</v>
      </c>
    </row>
    <row r="131" spans="1:7" ht="12.75">
      <c r="A131" s="38" t="s">
        <v>226</v>
      </c>
      <c r="B131" s="39" t="s">
        <v>56</v>
      </c>
      <c r="C131" s="39" t="s">
        <v>57</v>
      </c>
      <c r="D131" s="40">
        <v>78774.07</v>
      </c>
      <c r="E131" s="41">
        <v>1</v>
      </c>
      <c r="F131" s="40"/>
      <c r="G131" s="40">
        <v>15</v>
      </c>
    </row>
    <row r="132" spans="1:7" ht="12.75">
      <c r="A132" s="38" t="s">
        <v>227</v>
      </c>
      <c r="B132" s="39" t="s">
        <v>228</v>
      </c>
      <c r="C132" s="39" t="s">
        <v>57</v>
      </c>
      <c r="D132" s="40">
        <v>78774.07</v>
      </c>
      <c r="E132" s="41">
        <v>1</v>
      </c>
      <c r="F132" s="40"/>
      <c r="G132" s="40">
        <v>15</v>
      </c>
    </row>
    <row r="133" spans="1:7" ht="12.75">
      <c r="A133" s="38" t="s">
        <v>229</v>
      </c>
      <c r="B133" s="39" t="s">
        <v>43</v>
      </c>
      <c r="C133" s="39" t="s">
        <v>57</v>
      </c>
      <c r="D133" s="40">
        <v>78774.07</v>
      </c>
      <c r="E133" s="41">
        <v>1</v>
      </c>
      <c r="F133" s="40"/>
      <c r="G133" s="40">
        <v>15</v>
      </c>
    </row>
    <row r="134" spans="1:7" ht="12.75">
      <c r="A134" s="38" t="s">
        <v>230</v>
      </c>
      <c r="B134" s="39" t="s">
        <v>50</v>
      </c>
      <c r="C134" s="39" t="s">
        <v>59</v>
      </c>
      <c r="D134" s="40">
        <v>67846.73</v>
      </c>
      <c r="E134" s="41">
        <v>1</v>
      </c>
      <c r="F134" s="40"/>
      <c r="G134" s="40">
        <v>7</v>
      </c>
    </row>
    <row r="135" spans="1:7" ht="12.75">
      <c r="A135" s="38" t="s">
        <v>231</v>
      </c>
      <c r="B135" s="39" t="s">
        <v>48</v>
      </c>
      <c r="C135" s="39" t="s">
        <v>78</v>
      </c>
      <c r="D135" s="40">
        <v>48461.95</v>
      </c>
      <c r="E135" s="41">
        <v>1</v>
      </c>
      <c r="F135" s="40"/>
      <c r="G135" s="40">
        <v>5</v>
      </c>
    </row>
    <row r="136" spans="1:7" ht="12.75">
      <c r="A136" s="53" t="s">
        <v>34</v>
      </c>
      <c r="B136" s="53"/>
      <c r="C136" s="53"/>
      <c r="D136" s="42">
        <v>81865823.5</v>
      </c>
      <c r="E136" s="44">
        <v>116</v>
      </c>
      <c r="F136" s="42">
        <v>15</v>
      </c>
      <c r="G136" s="42">
        <v>5394.33</v>
      </c>
    </row>
    <row r="137" spans="5:6" ht="12.75">
      <c r="E137" s="31"/>
      <c r="F137" s="31"/>
    </row>
    <row r="138" spans="5:6" ht="12.75">
      <c r="E138" s="31"/>
      <c r="F138" s="31"/>
    </row>
  </sheetData>
  <sheetProtection/>
  <mergeCells count="5">
    <mergeCell ref="E1:E2"/>
    <mergeCell ref="F1:F2"/>
    <mergeCell ref="G1:G2"/>
    <mergeCell ref="D1:D2"/>
    <mergeCell ref="A136:C1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B1">
      <selection activeCell="B2" sqref="B2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13" customFormat="1" ht="13.5" customHeight="1">
      <c r="B1" s="13" t="s">
        <v>11</v>
      </c>
    </row>
    <row r="2" spans="2:5" ht="38.25">
      <c r="B2" s="22" t="s">
        <v>20</v>
      </c>
      <c r="E2" s="21"/>
    </row>
    <row r="3" ht="13.5" customHeight="1">
      <c r="B3" s="23" t="s">
        <v>9</v>
      </c>
    </row>
    <row r="4" spans="1:5" ht="13.5" customHeight="1">
      <c r="A4" s="10"/>
      <c r="B4" s="10"/>
      <c r="C4" s="12"/>
      <c r="D4" s="11"/>
      <c r="E4" s="10"/>
    </row>
    <row r="5" ht="13.5" customHeight="1">
      <c r="B5" s="9" t="s">
        <v>10</v>
      </c>
    </row>
    <row r="6" ht="13.5" customHeight="1">
      <c r="B6" s="9"/>
    </row>
    <row r="7" ht="13.5" customHeight="1">
      <c r="B7" s="9"/>
    </row>
    <row r="8" ht="13.5" customHeight="1">
      <c r="B8" s="9"/>
    </row>
    <row r="9" ht="13.5" customHeight="1">
      <c r="B9" s="9"/>
    </row>
    <row r="10" ht="13.5" customHeight="1">
      <c r="B10" s="9"/>
    </row>
    <row r="11" ht="13.5" customHeight="1">
      <c r="B11" s="9"/>
    </row>
    <row r="12" ht="13.5" customHeight="1">
      <c r="B12" s="9"/>
    </row>
    <row r="13" ht="13.5" customHeight="1">
      <c r="B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Марченко Евгения Станиславовна</cp:lastModifiedBy>
  <cp:lastPrinted>2023-01-17T06:21:29Z</cp:lastPrinted>
  <dcterms:created xsi:type="dcterms:W3CDTF">1996-10-08T23:32:33Z</dcterms:created>
  <dcterms:modified xsi:type="dcterms:W3CDTF">2024-02-05T13:45:48Z</dcterms:modified>
  <cp:category/>
  <cp:version/>
  <cp:contentType/>
  <cp:contentStatus/>
</cp:coreProperties>
</file>