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20\Процедуры 2020\Оборудование\5596\"/>
    </mc:Choice>
  </mc:AlternateContent>
  <xr:revisionPtr revIDLastSave="0" documentId="13_ncr:1_{29743C9F-9406-435A-8CE6-7A35626BFCE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16" i="1" s="1"/>
</calcChain>
</file>

<file path=xl/sharedStrings.xml><?xml version="1.0" encoding="utf-8"?>
<sst xmlns="http://schemas.openxmlformats.org/spreadsheetml/2006/main" count="33" uniqueCount="29">
  <si>
    <t>№ п/п</t>
  </si>
  <si>
    <t>Объект</t>
  </si>
  <si>
    <t>ТКП поставщиков, руб. с НДС</t>
  </si>
  <si>
    <t>Среднерыночная стоимость, руб с НДС</t>
  </si>
  <si>
    <t>___________________________</t>
  </si>
  <si>
    <t>Белякова Н.А.</t>
  </si>
  <si>
    <t>"2БКТП-1 (ТП-168) в д. Кудрово Всеволожского района ЛО ЖК "Геометрия"</t>
  </si>
  <si>
    <t>"2БКТП-2 (ТП-164) в д. Кудрово Всеволожского района ЛО ЖК "Геометрия"</t>
  </si>
  <si>
    <t>"2БКТП-3 (ТП-167) в д. Кудрово Всеволожского района ЛО ЖК "Европейский парк"</t>
  </si>
  <si>
    <t>"2БКТП-3 (ТП-166) в д. Кудрово Всеволожского района ЛО ЖК "Европейский парк"</t>
  </si>
  <si>
    <t>Минимальный срок поставки - 60 календарных дней.</t>
  </si>
  <si>
    <t>Основание: СЗ №00-03/5939 от 26.10.2020, СЗ №00-03/5835 от 21.10.2020</t>
  </si>
  <si>
    <t>"2БКТП-1 (ТП-424)ЖК "Мой мир" г. Мурино, Всеволожского района ЛО"</t>
  </si>
  <si>
    <t>"2БКТП-2 (ТП-425) ЖК "Мой мир" г. Мурино, Всеволожского района ЛО"</t>
  </si>
  <si>
    <t>"2БКТП-3 (ТП-422) ЖК "Мой мир" г. Мурино, Всеволожского района ЛО"</t>
  </si>
  <si>
    <t>"2БКТП-4 (ТП-423) ЖК "Мой мир" г. Мурино, Всеволожского района ЛО"</t>
  </si>
  <si>
    <t>ООО "Энергоконтроль",     №00-0511/2020 ПДР от 17.09.2020</t>
  </si>
  <si>
    <t>Подрядчик, № договора подряда</t>
  </si>
  <si>
    <t>ООО "Энергоконтроль",     №00-1361/2018 от 20.12.2018</t>
  </si>
  <si>
    <t>ООО "Энергоконтроль",        №00-1361/2018 от 20.12.2018</t>
  </si>
  <si>
    <t>ООО "Энергоконтроль",        №00-1360/2018 от 20.12.2018</t>
  </si>
  <si>
    <t>ИТОГО:</t>
  </si>
  <si>
    <t xml:space="preserve">Расчет начальной (максимальной) цены договора </t>
  </si>
  <si>
    <t>КП №1</t>
  </si>
  <si>
    <t>КП №2</t>
  </si>
  <si>
    <t>КП №3</t>
  </si>
  <si>
    <t>Поставщик № 1</t>
  </si>
  <si>
    <t>Поставщик № 2</t>
  </si>
  <si>
    <t>Поставщик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</si>
</sst>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0" fillId="0" borderId="0" xfId="0" applyNumberFormat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selection activeCell="E4" sqref="E4"/>
    </sheetView>
  </sheetViews>
  <sheetFormatPr defaultRowHeight="15" x14ac:dyDescent="0.25"/>
  <cols>
    <col min="1" max="1" width="4.7109375" customWidth="1"/>
    <col min="2" max="3" width="30.7109375" customWidth="1"/>
    <col min="4" max="4" width="25" customWidth="1"/>
    <col min="5" max="6" width="21.7109375" customWidth="1"/>
    <col min="7" max="7" width="21" customWidth="1"/>
    <col min="8" max="8" width="18.28515625" customWidth="1"/>
    <col min="9" max="9" width="20.140625" customWidth="1"/>
  </cols>
  <sheetData>
    <row r="1" spans="1:9" ht="18.75" x14ac:dyDescent="0.25">
      <c r="A1" s="21" t="s">
        <v>22</v>
      </c>
      <c r="B1" s="21"/>
      <c r="C1" s="21"/>
      <c r="D1" s="21"/>
      <c r="E1" s="21"/>
      <c r="F1" s="21"/>
      <c r="G1" s="21"/>
    </row>
    <row r="2" spans="1:9" ht="15.75" x14ac:dyDescent="0.25">
      <c r="A2" s="1"/>
      <c r="B2" s="1"/>
      <c r="C2" s="1"/>
      <c r="D2" s="1"/>
      <c r="E2" s="1"/>
      <c r="F2" s="1"/>
    </row>
    <row r="3" spans="1:9" ht="15.75" x14ac:dyDescent="0.25">
      <c r="A3" s="1" t="s">
        <v>11</v>
      </c>
      <c r="B3" s="1"/>
      <c r="C3" s="1"/>
      <c r="D3" s="1"/>
      <c r="E3" s="1"/>
      <c r="F3" s="1"/>
    </row>
    <row r="4" spans="1:9" ht="15.75" x14ac:dyDescent="0.25">
      <c r="A4" s="1"/>
      <c r="B4" s="1"/>
      <c r="C4" s="1"/>
      <c r="D4" s="1"/>
      <c r="E4" s="1"/>
      <c r="F4" s="1"/>
    </row>
    <row r="5" spans="1:9" ht="30" customHeight="1" x14ac:dyDescent="0.25">
      <c r="A5" s="25" t="s">
        <v>0</v>
      </c>
      <c r="B5" s="25" t="s">
        <v>17</v>
      </c>
      <c r="C5" s="28" t="s">
        <v>1</v>
      </c>
      <c r="D5" s="31" t="s">
        <v>2</v>
      </c>
      <c r="E5" s="32"/>
      <c r="F5" s="32"/>
      <c r="G5" s="24" t="s">
        <v>3</v>
      </c>
    </row>
    <row r="6" spans="1:9" ht="30" customHeight="1" x14ac:dyDescent="0.25">
      <c r="A6" s="26"/>
      <c r="B6" s="26"/>
      <c r="C6" s="29"/>
      <c r="D6" s="12" t="s">
        <v>26</v>
      </c>
      <c r="E6" s="13" t="s">
        <v>27</v>
      </c>
      <c r="F6" s="12" t="s">
        <v>28</v>
      </c>
      <c r="G6" s="24"/>
    </row>
    <row r="7" spans="1:9" ht="30" customHeight="1" x14ac:dyDescent="0.25">
      <c r="A7" s="27"/>
      <c r="B7" s="27"/>
      <c r="C7" s="30"/>
      <c r="D7" s="15" t="s">
        <v>23</v>
      </c>
      <c r="E7" s="15" t="s">
        <v>24</v>
      </c>
      <c r="F7" s="15" t="s">
        <v>25</v>
      </c>
      <c r="G7" s="24"/>
    </row>
    <row r="8" spans="1:9" ht="60" customHeight="1" x14ac:dyDescent="0.25">
      <c r="A8" s="3">
        <v>1</v>
      </c>
      <c r="B8" s="4" t="s">
        <v>18</v>
      </c>
      <c r="C8" s="4" t="s">
        <v>6</v>
      </c>
      <c r="D8" s="7">
        <v>13852000</v>
      </c>
      <c r="E8" s="22">
        <v>25650000</v>
      </c>
      <c r="F8" s="7">
        <v>12524080</v>
      </c>
      <c r="G8" s="7">
        <f>(D8+E8/2+F8)/3</f>
        <v>13067026.666666666</v>
      </c>
      <c r="H8" s="18"/>
      <c r="I8" s="18"/>
    </row>
    <row r="9" spans="1:9" ht="60" customHeight="1" x14ac:dyDescent="0.25">
      <c r="A9" s="3">
        <v>2</v>
      </c>
      <c r="B9" s="4" t="s">
        <v>19</v>
      </c>
      <c r="C9" s="4" t="s">
        <v>7</v>
      </c>
      <c r="D9" s="7">
        <v>13852000</v>
      </c>
      <c r="E9" s="23"/>
      <c r="F9" s="8">
        <v>12355228</v>
      </c>
      <c r="G9" s="7">
        <f>(D9+E8/2+F9)/3</f>
        <v>13010742.666666666</v>
      </c>
      <c r="H9" s="18"/>
      <c r="I9" s="18"/>
    </row>
    <row r="10" spans="1:9" ht="60" customHeight="1" x14ac:dyDescent="0.25">
      <c r="A10" s="3">
        <v>3</v>
      </c>
      <c r="B10" s="4" t="s">
        <v>20</v>
      </c>
      <c r="C10" s="4" t="s">
        <v>8</v>
      </c>
      <c r="D10" s="7">
        <v>13277000</v>
      </c>
      <c r="E10" s="22">
        <v>24690000</v>
      </c>
      <c r="F10" s="7">
        <v>12307738</v>
      </c>
      <c r="G10" s="7">
        <f>(D10+E10/2+F10)/3</f>
        <v>12643246</v>
      </c>
      <c r="H10" s="18"/>
      <c r="I10" s="18"/>
    </row>
    <row r="11" spans="1:9" ht="60" customHeight="1" x14ac:dyDescent="0.25">
      <c r="A11" s="3">
        <v>4</v>
      </c>
      <c r="B11" s="4" t="s">
        <v>20</v>
      </c>
      <c r="C11" s="4" t="s">
        <v>9</v>
      </c>
      <c r="D11" s="7">
        <v>13329500</v>
      </c>
      <c r="E11" s="23"/>
      <c r="F11" s="8">
        <v>12138886</v>
      </c>
      <c r="G11" s="7">
        <f>(D11+E10/3+F11)/3</f>
        <v>11232795.333333334</v>
      </c>
      <c r="H11" s="18"/>
      <c r="I11" s="18"/>
    </row>
    <row r="12" spans="1:9" ht="60" customHeight="1" x14ac:dyDescent="0.25">
      <c r="A12" s="6">
        <v>5</v>
      </c>
      <c r="B12" s="4" t="s">
        <v>16</v>
      </c>
      <c r="C12" s="4" t="s">
        <v>12</v>
      </c>
      <c r="D12" s="5">
        <v>13169000</v>
      </c>
      <c r="E12" s="5">
        <v>12960000</v>
      </c>
      <c r="F12" s="5">
        <v>12442292</v>
      </c>
      <c r="G12" s="7">
        <f>(D12+E12+F12)/3</f>
        <v>12857097.333333334</v>
      </c>
      <c r="H12" s="18"/>
      <c r="I12" s="18"/>
    </row>
    <row r="13" spans="1:9" ht="60" customHeight="1" x14ac:dyDescent="0.25">
      <c r="A13" s="6">
        <v>6</v>
      </c>
      <c r="B13" s="4" t="s">
        <v>16</v>
      </c>
      <c r="C13" s="4" t="s">
        <v>13</v>
      </c>
      <c r="D13" s="5">
        <v>11969000</v>
      </c>
      <c r="E13" s="5">
        <v>12810000</v>
      </c>
      <c r="F13" s="16">
        <v>11608585</v>
      </c>
      <c r="G13" s="7">
        <f>(D13+E13+F13)/3</f>
        <v>12129195</v>
      </c>
      <c r="H13" s="18"/>
      <c r="I13" s="18"/>
    </row>
    <row r="14" spans="1:9" ht="60" customHeight="1" x14ac:dyDescent="0.25">
      <c r="A14" s="6">
        <v>7</v>
      </c>
      <c r="B14" s="4" t="s">
        <v>16</v>
      </c>
      <c r="C14" s="4" t="s">
        <v>14</v>
      </c>
      <c r="D14" s="5">
        <v>13195000</v>
      </c>
      <c r="E14" s="19">
        <v>25140000</v>
      </c>
      <c r="F14" s="5">
        <v>12526718</v>
      </c>
      <c r="G14" s="7">
        <f>(D14+E14/2+F14)/3</f>
        <v>12763906</v>
      </c>
    </row>
    <row r="15" spans="1:9" ht="60" customHeight="1" x14ac:dyDescent="0.25">
      <c r="A15" s="6">
        <v>8</v>
      </c>
      <c r="B15" s="4" t="s">
        <v>16</v>
      </c>
      <c r="C15" s="4" t="s">
        <v>15</v>
      </c>
      <c r="D15" s="5">
        <v>11918000</v>
      </c>
      <c r="E15" s="20"/>
      <c r="F15" s="16">
        <v>11537350</v>
      </c>
      <c r="G15" s="7">
        <f>(D15+E14/2+F15)/3</f>
        <v>12008450</v>
      </c>
    </row>
    <row r="16" spans="1:9" ht="15" customHeight="1" x14ac:dyDescent="0.25">
      <c r="A16" s="6"/>
      <c r="B16" s="4"/>
      <c r="C16" s="4"/>
      <c r="D16" s="7"/>
      <c r="E16" s="8"/>
      <c r="F16" s="17" t="s">
        <v>21</v>
      </c>
      <c r="G16" s="14">
        <f>SUM(G8:G15)</f>
        <v>99712459</v>
      </c>
    </row>
    <row r="17" spans="1:7" ht="15" customHeight="1" x14ac:dyDescent="0.25">
      <c r="A17" s="9"/>
      <c r="B17" s="9"/>
      <c r="C17" s="9"/>
      <c r="D17" s="9"/>
      <c r="E17" s="10"/>
      <c r="F17" s="10"/>
      <c r="G17" s="11"/>
    </row>
    <row r="18" spans="1:7" ht="15" customHeight="1" x14ac:dyDescent="0.25">
      <c r="A18" s="1"/>
      <c r="B18" s="1" t="s">
        <v>10</v>
      </c>
      <c r="C18" s="1"/>
      <c r="D18" s="1"/>
      <c r="E18" s="1"/>
      <c r="F18" s="1"/>
      <c r="G18" s="1"/>
    </row>
    <row r="19" spans="1:7" ht="15" customHeight="1" x14ac:dyDescent="0.25">
      <c r="A19" s="1"/>
      <c r="B19" s="1"/>
      <c r="C19" s="1"/>
      <c r="D19" s="1"/>
      <c r="E19" s="1"/>
      <c r="F19" s="1"/>
      <c r="G19" s="1"/>
    </row>
    <row r="20" spans="1:7" ht="15" customHeight="1" x14ac:dyDescent="0.25">
      <c r="A20" s="1"/>
      <c r="B20" s="1"/>
      <c r="C20" s="1"/>
      <c r="D20" s="1"/>
      <c r="E20" s="1" t="s">
        <v>4</v>
      </c>
      <c r="F20" s="1"/>
      <c r="G20" s="1" t="s">
        <v>5</v>
      </c>
    </row>
    <row r="21" spans="1:7" ht="15" customHeight="1" x14ac:dyDescent="0.25">
      <c r="A21" s="1"/>
      <c r="B21" s="1"/>
      <c r="C21" s="1"/>
      <c r="D21" s="1"/>
      <c r="E21" s="1"/>
      <c r="F21" s="1"/>
      <c r="G21" s="1"/>
    </row>
    <row r="22" spans="1:7" ht="15" customHeight="1" x14ac:dyDescent="0.25">
      <c r="A22" s="1"/>
      <c r="B22" s="1"/>
      <c r="C22" s="1"/>
      <c r="D22" s="1"/>
      <c r="E22" s="1"/>
      <c r="F22" s="1"/>
      <c r="G22" s="2">
        <v>44146</v>
      </c>
    </row>
    <row r="23" spans="1:7" ht="15" customHeight="1" x14ac:dyDescent="0.25">
      <c r="A23" s="1"/>
      <c r="B23" s="1"/>
      <c r="C23" s="1"/>
      <c r="D23" s="1"/>
      <c r="E23" s="1"/>
      <c r="F23" s="1"/>
      <c r="G23" s="1"/>
    </row>
    <row r="24" spans="1:7" ht="15" customHeight="1" x14ac:dyDescent="0.25">
      <c r="A24" s="1"/>
      <c r="B24" s="1"/>
      <c r="C24" s="1"/>
      <c r="D24" s="1"/>
      <c r="E24" s="1"/>
      <c r="F24" s="1"/>
      <c r="G24" s="1"/>
    </row>
    <row r="25" spans="1:7" ht="15" customHeight="1" x14ac:dyDescent="0.25">
      <c r="A25" s="1"/>
      <c r="B25" s="1"/>
      <c r="C25" s="1"/>
      <c r="D25" s="1"/>
      <c r="E25" s="1"/>
      <c r="F25" s="1"/>
      <c r="G25" s="1"/>
    </row>
    <row r="26" spans="1:7" ht="15" customHeight="1" x14ac:dyDescent="0.25">
      <c r="A26" s="1"/>
      <c r="B26" s="1"/>
      <c r="C26" s="1"/>
      <c r="D26" s="1"/>
      <c r="E26" s="1"/>
      <c r="F26" s="1"/>
      <c r="G26" s="1"/>
    </row>
    <row r="27" spans="1:7" ht="15" customHeight="1" x14ac:dyDescent="0.25">
      <c r="A27" s="1"/>
      <c r="B27" s="1"/>
      <c r="C27" s="1"/>
      <c r="D27" s="1"/>
      <c r="E27" s="1"/>
      <c r="F27" s="1"/>
      <c r="G27" s="1"/>
    </row>
    <row r="28" spans="1:7" ht="15" customHeight="1" x14ac:dyDescent="0.25">
      <c r="A28" s="1"/>
      <c r="B28" s="1"/>
      <c r="C28" s="1"/>
      <c r="D28" s="1"/>
      <c r="E28" s="1"/>
      <c r="F28" s="1"/>
    </row>
    <row r="29" spans="1:7" ht="15.75" x14ac:dyDescent="0.25">
      <c r="A29" s="1"/>
      <c r="B29" s="1"/>
      <c r="C29" s="1"/>
      <c r="D29" s="1"/>
      <c r="E29" s="1"/>
      <c r="F29" s="1"/>
    </row>
    <row r="30" spans="1:7" ht="15.75" x14ac:dyDescent="0.25">
      <c r="A30" s="1"/>
      <c r="B30" s="1"/>
      <c r="C30" s="1"/>
      <c r="D30" s="1"/>
      <c r="E30" s="1"/>
      <c r="F30" s="1"/>
    </row>
  </sheetData>
  <mergeCells count="9">
    <mergeCell ref="E14:E15"/>
    <mergeCell ref="A1:G1"/>
    <mergeCell ref="E8:E9"/>
    <mergeCell ref="E10:E11"/>
    <mergeCell ref="G5:G7"/>
    <mergeCell ref="B5:B7"/>
    <mergeCell ref="C5:C7"/>
    <mergeCell ref="A5:A7"/>
    <mergeCell ref="D5:F5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ЛОЭСК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Белякова Наталья Алексеевна</dc:creator>
  <cp:lastModifiedBy>Тихонова Виолетта Александровна</cp:lastModifiedBy>
  <cp:lastPrinted>2020-11-11T15:43:38Z</cp:lastPrinted>
  <dcterms:created xsi:type="dcterms:W3CDTF">2020-08-07T07:25:10Z</dcterms:created>
  <dcterms:modified xsi:type="dcterms:W3CDTF">2020-11-26T06:09:01Z</dcterms:modified>
</cp:coreProperties>
</file>