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firstSheet="2" activeTab="2"/>
  </bookViews>
  <sheets>
    <sheet name="Лист1" sheetId="1" state="hidden" r:id="rId1"/>
    <sheet name="Готовое" sheetId="2" state="hidden" r:id="rId2"/>
    <sheet name=" Расчет стоимости лота (ПТС)" sheetId="3" r:id="rId3"/>
  </sheets>
  <definedNames>
    <definedName name="_xlnm._FilterDatabase" localSheetId="2" hidden="1">' Расчет стоимости лота (ПТС)'!$A$2:$H$2</definedName>
    <definedName name="_xlnm._FilterDatabase" localSheetId="0" hidden="1">'Лист1'!$B$13:$E$195</definedName>
  </definedNames>
  <calcPr fullCalcOnLoad="1"/>
</workbook>
</file>

<file path=xl/sharedStrings.xml><?xml version="1.0" encoding="utf-8"?>
<sst xmlns="http://schemas.openxmlformats.org/spreadsheetml/2006/main" count="845" uniqueCount="433">
  <si>
    <t>№ п/п</t>
  </si>
  <si>
    <t>Номенклатура (ассортимент) продукции</t>
  </si>
  <si>
    <t>Ед. изм.</t>
  </si>
  <si>
    <t>Муфта 3КНТп-10 150/240</t>
  </si>
  <si>
    <t>Муфта 3КНТп-10 70/120</t>
  </si>
  <si>
    <t>Муфта 3КНТпН-10 70/120</t>
  </si>
  <si>
    <t>Муфта 3СТп-10 150/240</t>
  </si>
  <si>
    <t>Муфта 3СТп-10 70/120</t>
  </si>
  <si>
    <t>Муфта 4КВТп-1 70/120</t>
  </si>
  <si>
    <t>Муфта 4СТп-1 70/120</t>
  </si>
  <si>
    <t>Кол-во</t>
  </si>
  <si>
    <t>УТВЕРЖДАЮ:</t>
  </si>
  <si>
    <r>
      <t>__________________</t>
    </r>
    <r>
      <rPr>
        <b/>
        <sz val="12"/>
        <rFont val="Times New Roman"/>
        <family val="1"/>
      </rPr>
      <t>Бурдуков Н.И.</t>
    </r>
  </si>
  <si>
    <t>Согласовано:</t>
  </si>
  <si>
    <t>Начальник производственно-технической службы</t>
  </si>
  <si>
    <r>
      <t>__________________</t>
    </r>
    <r>
      <rPr>
        <b/>
        <sz val="12"/>
        <rFont val="Times New Roman"/>
        <family val="1"/>
      </rPr>
      <t>Козлов И.А.</t>
    </r>
  </si>
  <si>
    <t xml:space="preserve">2. Наименование, ассортимент и объемы требуемой продукции приведены в таблице. Количество поставляемой продукции в процессе исполнения договора может быть либо увеличено на основании Дополнительных соглашений, либо уменьшено до 40% от общего объема поставки. </t>
  </si>
  <si>
    <t>4. Технические требования к поставляемой продукции:</t>
  </si>
  <si>
    <t>4.1.Приведенные в настоящем техническом задании номенклатурные обозначения носят описательный характер и указывают на требуемые Покупателем технические характеристики и параметры продукции. Участник может представить в своём Предложении продукцию с иными номенклатурными обозначениями, при условии, что произведенные замены по существу равноценны или превосходят по качеству продукцию, указанную в настоящем техническом задании.</t>
  </si>
  <si>
    <t>4.2. Качество продукции должно соответствовать ГОСТам, ТУ, стандартам и техническим условиям производителя товара, а так же  требованием Заказчика, указанным в настоящем техническом задании.</t>
  </si>
  <si>
    <t>4.5. На поставляемую продукцию устанавливается гарантийный срок согласно гарантийному сроку завода – изготовителя, но не менее 1 (Один) год и начинает действовать с даты подписания Сторонами товарной накладной на весь товар.</t>
  </si>
  <si>
    <t>5.2. Поставка товара осуществляется Поставщиком отдельными партиями поквартально на основании предварительно поданных Покупателем письменных Заявок, которые составляются на основании данных, указанных в Спецификациях к договору. Заявки Поставщику направляются факсом. О получении заявки ответственный работник Поставщика по факсу направляет Покупателю письменный ответ, в котором указывает: полностью свои фамилию, имя и отчество, должность, дату приема заявки, ссылку на номер и дату заявки Покупателя. Поставка товара осуществляется Поставщиком в течение 20 (двадцати) календарных дней с даты получения заявки от Покупателя).</t>
  </si>
  <si>
    <t>5.3. Поставка продукции осуществляется силами Поставщика.</t>
  </si>
  <si>
    <t>6.1. Оплата осуществляется Покупателем в течение 30 (тридцати) банковских дней с момента передачи продукции Покупателю на указанный им адрес Грузополучателя, подписания товарных накладных и получения счета-фактуры.</t>
  </si>
  <si>
    <t>6.2. В стоимость продукции включаются все дополнительные (сопутствующие) расходы в том числе стоимость непосредственной продукции, стоимость погрузки, доставки,  разгрузки  продукции, стоимость упаковки, маркировки, таможенной  очистки,  сертификации, гарантийного обслуживания товара, НДС и иных налогов и сборов.</t>
  </si>
  <si>
    <t xml:space="preserve">7. Необходимые требования к поставщикам: Поставщик должен иметь собственную материальную базу, и представить дилерские договоры или свидетельства официальных представителей заводов-изготовителей на предлагаемую к поставке продукцию, если Поставщик является посредником.  </t>
  </si>
  <si>
    <t>8. Критерии оценки предложений участников процедуры закупки:</t>
  </si>
  <si>
    <t>8.1. Стоимость и структура стоимости поставки, условия и сроки поставки, условия оплаты.</t>
  </si>
  <si>
    <t>8.2. Технологические и организационно-технические предложения по оказанию услуг.</t>
  </si>
  <si>
    <t>8.3. Опыт, ресурсные возможности и деловая репутация.</t>
  </si>
  <si>
    <t>5.1. Продукция должна быть упакована в тару, обеспечивающую сохранность продукции, предотвращающая повреждение продукции, при перевозке и хранении и соответствующую ГОСТ,ТУ.</t>
  </si>
  <si>
    <t>Гильза СБ-3 (150/240)</t>
  </si>
  <si>
    <t>Гильза СБ-2 (70/120)</t>
  </si>
  <si>
    <t>Гильза СБ-1 (25/50)</t>
  </si>
  <si>
    <t>Оконцеватель ОГТ-1</t>
  </si>
  <si>
    <t>Оконцеватель ОГТ-2</t>
  </si>
  <si>
    <t>Оконцеватель ОГТ-3</t>
  </si>
  <si>
    <t>Муфта 3СТп-10у 150/240</t>
  </si>
  <si>
    <t>Муфта 4СТп-1 25/50</t>
  </si>
  <si>
    <t>Муфта 4СТп-1 150/240</t>
  </si>
  <si>
    <t>Наконечник ТА-120</t>
  </si>
  <si>
    <t>Наконечник ТА-70</t>
  </si>
  <si>
    <t>Наконечник ТА-240</t>
  </si>
  <si>
    <t>Наконечник ТА-185</t>
  </si>
  <si>
    <t>Наконечник ТА-150</t>
  </si>
  <si>
    <t>Наконечник ТА-50</t>
  </si>
  <si>
    <t>Наконечник ТА-35</t>
  </si>
  <si>
    <t>Наконечник ТА-25</t>
  </si>
  <si>
    <t>Наконечник НБ-0 (10/25)</t>
  </si>
  <si>
    <t>Наконечник НБ-1 (25/50)</t>
  </si>
  <si>
    <t>Наконечник НБ-2 (70/120)</t>
  </si>
  <si>
    <t>Наконечник НБ-3 (150/240)</t>
  </si>
  <si>
    <t>Наконечник ТМ-150</t>
  </si>
  <si>
    <t>Наконечник ТМ-16</t>
  </si>
  <si>
    <t>Муфта 3КВТп-10 150/240</t>
  </si>
  <si>
    <t>Муфта 3КВТп-10 70/120</t>
  </si>
  <si>
    <t>Муфта 3КВТп-10 35/50</t>
  </si>
  <si>
    <t>Муфта 3КВТпН-10 150/240</t>
  </si>
  <si>
    <t>Муфта 3КВТпН-10 70/120</t>
  </si>
  <si>
    <t>Муфта 4КВТп-1 150/240</t>
  </si>
  <si>
    <t>Муфта 4КВТп-1 35/50</t>
  </si>
  <si>
    <t>Муфта 4КВТпН-1 150/240</t>
  </si>
  <si>
    <t>Муфта 4КВТпН-1 70/120</t>
  </si>
  <si>
    <t>Муфта 4КНТп-1 150/240</t>
  </si>
  <si>
    <t>Муфта 4КНТп-1 70/120</t>
  </si>
  <si>
    <t>3. Сроки поставки продукции: начало поставки март 2015г. - окончание поставки март 2016г.</t>
  </si>
  <si>
    <r>
      <t>4.4. </t>
    </r>
    <r>
      <rPr>
        <sz val="12"/>
        <color indexed="8"/>
        <rFont val="Times New Roman"/>
        <family val="1"/>
      </rPr>
      <t>Поставляемая Поставщиком продукция должна сопровождаться технической документацией (технический паспорт завода-изготовителя, инструкция по эксплуатации и т.п.)  и подтверждаться сертификатами качества, сертификатами соответствия.</t>
    </r>
  </si>
  <si>
    <r>
      <t xml:space="preserve">5. </t>
    </r>
    <r>
      <rPr>
        <sz val="12"/>
        <rFont val="Times New Roman"/>
        <family val="1"/>
      </rPr>
      <t>Общие требования к условиям поставки продукции:</t>
    </r>
  </si>
  <si>
    <r>
      <t>6.Порядок оплаты поставляемой продукции</t>
    </r>
    <r>
      <rPr>
        <sz val="12"/>
        <rFont val="Times New Roman"/>
        <family val="1"/>
      </rPr>
      <t>:</t>
    </r>
  </si>
  <si>
    <t xml:space="preserve">Заместитель главного инженера по эксплуатации и ремонту- </t>
  </si>
  <si>
    <t>4.3. Дата выпуска продукции: 2014г. - 2015г.</t>
  </si>
  <si>
    <t>Начальник сектора МТО                                                                                      Садовникова И.А.</t>
  </si>
  <si>
    <t>Техническое задание на поставку материалов в 2016 году для нужд АО "ЛОЭСК"</t>
  </si>
  <si>
    <t>Главный инженер АО "ЛОЭСК"</t>
  </si>
  <si>
    <r>
      <t xml:space="preserve">1. Предмет закупки: обеспечение </t>
    </r>
    <r>
      <rPr>
        <b/>
        <sz val="12"/>
        <rFont val="Times New Roman"/>
        <family val="1"/>
      </rPr>
      <t>Муфтами, наконечниками</t>
    </r>
    <r>
      <rPr>
        <sz val="12"/>
        <rFont val="Times New Roman"/>
        <family val="1"/>
      </rPr>
      <t xml:space="preserve"> филиалы АО "ЛОЭСК".</t>
    </r>
  </si>
  <si>
    <t>Бирка 150х100 (домиком)</t>
  </si>
  <si>
    <t>Муфта 3КВТпН-10 35/50</t>
  </si>
  <si>
    <t>Муфта 3СТп-10у 70/120</t>
  </si>
  <si>
    <t>Муфта 4КВТпН-1 35/50</t>
  </si>
  <si>
    <t>Муфта 4КНТпН-1 70/120</t>
  </si>
  <si>
    <t>Муфта POLT-12D/1XI-L12A</t>
  </si>
  <si>
    <t>Муфта СТР-10 150/240-Л ПЗЭМИ</t>
  </si>
  <si>
    <t>Муфта СТР-10 25/50-Л ПЗЭМИ</t>
  </si>
  <si>
    <t>Наконечник ТА-16</t>
  </si>
  <si>
    <t>Наконечник ТАМ-120</t>
  </si>
  <si>
    <t>Наконечник ТАМ-150</t>
  </si>
  <si>
    <t>Наконечник ТАМ-240</t>
  </si>
  <si>
    <t>Наконечник ТМ-10</t>
  </si>
  <si>
    <t>Наконечник ТМ-120</t>
  </si>
  <si>
    <t>Наконечник ТМ-25</t>
  </si>
  <si>
    <t>Наконечник ТМ-50</t>
  </si>
  <si>
    <t>Наконечник ТМ-70</t>
  </si>
  <si>
    <t>Наконечник ТМ-8</t>
  </si>
  <si>
    <t>Наконечник ТМЛ-120</t>
  </si>
  <si>
    <t>Наконечник ТМЛ-150</t>
  </si>
  <si>
    <t>Наконечник ТМЛ-240</t>
  </si>
  <si>
    <t>Наконечник ТМЛ-25</t>
  </si>
  <si>
    <t>Наконечник ТМЛ-35</t>
  </si>
  <si>
    <t>Наконечник ТМЛ-50</t>
  </si>
  <si>
    <t>Наконечник ТМЛ-70</t>
  </si>
  <si>
    <t>Наконечник ТМЛ-95</t>
  </si>
  <si>
    <t>Трубка термоусаживаемая с клеевым подслоем ТТК(4:1)52/13</t>
  </si>
  <si>
    <t xml:space="preserve">Уплотнитель кабельных проходов УКПТ 130/28 </t>
  </si>
  <si>
    <t xml:space="preserve">Уплотнитель кабельных проходов УКПТ 20/16 </t>
  </si>
  <si>
    <t>Гильза ГА-50</t>
  </si>
  <si>
    <t>Муфта 4КВТп-1 150/240 ПЗЭМИ</t>
  </si>
  <si>
    <t>Муфта GUST-12/70-120/450-L16</t>
  </si>
  <si>
    <t>Наконечник ТА-95</t>
  </si>
  <si>
    <t>Наконечник ТМ-240</t>
  </si>
  <si>
    <t>Наконечник ТМЛ-16</t>
  </si>
  <si>
    <t xml:space="preserve">Наконечник ТМЛ-185   </t>
  </si>
  <si>
    <t>Оконцеватель (заглушка)  ПКП-2</t>
  </si>
  <si>
    <t>Общий итог</t>
  </si>
  <si>
    <t>м</t>
  </si>
  <si>
    <t>шт</t>
  </si>
  <si>
    <t>Гильза ГА-150</t>
  </si>
  <si>
    <t>Гильза ГА-25</t>
  </si>
  <si>
    <t>Гильза ГА-70</t>
  </si>
  <si>
    <t>Муфта 3КНТп-10 35/50</t>
  </si>
  <si>
    <t>Муфта 3СТп-10 35/50</t>
  </si>
  <si>
    <t xml:space="preserve">Муфта 4ПКВНтп-о-70-Пр-Cu </t>
  </si>
  <si>
    <t>Муфта 4СТп-в 70/120 ПЗЭМИ</t>
  </si>
  <si>
    <t>Муфта 4СТп-в 25/50 ПЗЭМИ</t>
  </si>
  <si>
    <t>Муфта 4СТп-в 150/240 ПЗЭМИ</t>
  </si>
  <si>
    <t>Муфта СТп-10 70/120 ПЗЭМИ</t>
  </si>
  <si>
    <t>Муфта СТп-10 150/240 ПЗЭМИ</t>
  </si>
  <si>
    <t>Муфта КВТп-10 70/120 ПЗЭМИ</t>
  </si>
  <si>
    <t>Муфта КНТп-10 70/120 ПЗЭМИ</t>
  </si>
  <si>
    <t>Муфта КНТп-10 25/50 ПЗЭМИ</t>
  </si>
  <si>
    <t>Муфта КНТп-10 150/240 ПЗЭМИ</t>
  </si>
  <si>
    <t xml:space="preserve">Муфта 4КНТп-1 35/50 </t>
  </si>
  <si>
    <t>Наконечник А2А-70-2 ТЭМЗ</t>
  </si>
  <si>
    <t>Муфта СТР-10 70/120-Л ПЗЭМИ</t>
  </si>
  <si>
    <t>Наконечник НШВИ 1.5</t>
  </si>
  <si>
    <t>Наконечник НШВИ 2.5</t>
  </si>
  <si>
    <t xml:space="preserve">Наконечник НШВИ 4.0 </t>
  </si>
  <si>
    <t xml:space="preserve">Наконечник НШВИ 6.0 </t>
  </si>
  <si>
    <t>Адаптеры RICS 5133-70-120</t>
  </si>
  <si>
    <t>Муфта 4КВНТп-в 70/120 ПЗЭМИ</t>
  </si>
  <si>
    <t>Муфта 4КВНТп-в 25/50 ПЗЭМИ</t>
  </si>
  <si>
    <t>Муфта 4КВНТп-в 150/240 ПЗЭМИ</t>
  </si>
  <si>
    <t>волхов уточнить сечение</t>
  </si>
  <si>
    <t>Муфта КВТп-10 150/240 ПЗЭМИ</t>
  </si>
  <si>
    <t>Муфта ПКВТнО-10 70/120 ПЗЭМИ</t>
  </si>
  <si>
    <t>Муфта КВНТп-10 70/120 ПЗЭМИ</t>
  </si>
  <si>
    <t>кингисепп уточнить сечение (ИП)</t>
  </si>
  <si>
    <t>Трубка ТУТ 28/14</t>
  </si>
  <si>
    <t xml:space="preserve">Трубка ТУТ-10/5 белый  </t>
  </si>
  <si>
    <t xml:space="preserve">Трубка ТУТ-10/5 желтый </t>
  </si>
  <si>
    <t xml:space="preserve">Трубка ТУТ-10/5 зеленый </t>
  </si>
  <si>
    <t xml:space="preserve">Трубка ТУТ-10/5 красный </t>
  </si>
  <si>
    <t xml:space="preserve">Трубка ТУТ-10/5 синий </t>
  </si>
  <si>
    <t xml:space="preserve">Трубка ТУТ-12/6 белый  </t>
  </si>
  <si>
    <t>Трубка ТУТ-12/6 желтый</t>
  </si>
  <si>
    <t>Трубка ТУТ-12/6 зеленый</t>
  </si>
  <si>
    <t>Трубка ТУТ-12/6 красный</t>
  </si>
  <si>
    <t xml:space="preserve">Трубка ТУТ-12/6 синий </t>
  </si>
  <si>
    <t xml:space="preserve">Трубка ТУТ-16/8 белый </t>
  </si>
  <si>
    <t xml:space="preserve">Трубка ТУТ-16/8 желтый  </t>
  </si>
  <si>
    <t xml:space="preserve">Трубка ТУТ-16/8 зеленый </t>
  </si>
  <si>
    <t xml:space="preserve">Трубка ТУТ-16/8 красный  </t>
  </si>
  <si>
    <t xml:space="preserve">Трубка ТУТ-16/8 синий  </t>
  </si>
  <si>
    <t xml:space="preserve">Трубка ТУТ-4/2 белый  </t>
  </si>
  <si>
    <t xml:space="preserve">Трубка ТУТ-4/2 желтый  </t>
  </si>
  <si>
    <t xml:space="preserve">Трубка ТУТ-4/2 зеленый </t>
  </si>
  <si>
    <t xml:space="preserve">Трубка ТУТ-4/2 красный </t>
  </si>
  <si>
    <t xml:space="preserve">Трубка ТУТ-4/2 синий </t>
  </si>
  <si>
    <t xml:space="preserve">Трубка ТУТ-5/2,5 белый  </t>
  </si>
  <si>
    <t xml:space="preserve">Трубка ТУТ-5/2,5 желтый </t>
  </si>
  <si>
    <t xml:space="preserve">Трубка ТУТ-5/2,5 зеленый  </t>
  </si>
  <si>
    <t xml:space="preserve">Трубка ТУТ-5/2,5 красный </t>
  </si>
  <si>
    <t xml:space="preserve">Трубка ТУТ-5/2,5 синий  </t>
  </si>
  <si>
    <t xml:space="preserve">Трубка ТУТ-6/3 белый  </t>
  </si>
  <si>
    <t>Трубка ТУТ-6/3 желтый</t>
  </si>
  <si>
    <t xml:space="preserve">Трубка ТУТ-6/3 зеленый  </t>
  </si>
  <si>
    <t xml:space="preserve">Трубка ТУТ-6/3 красный </t>
  </si>
  <si>
    <t xml:space="preserve">Трубка ТУТ-6/3 синий  </t>
  </si>
  <si>
    <t>Трубка ТУТ-8/4 белый</t>
  </si>
  <si>
    <t xml:space="preserve">Трубка ТУТ-8/4 желтый </t>
  </si>
  <si>
    <t xml:space="preserve">Трубка ТУТ-8/4 зеленый </t>
  </si>
  <si>
    <t xml:space="preserve">Трубка ТУТ-8/4 красный   </t>
  </si>
  <si>
    <t xml:space="preserve">Трубка ТУТ-8/4 синий  </t>
  </si>
  <si>
    <t>Трубка ТУТ 20/8</t>
  </si>
  <si>
    <t>Трубка ТУТ 33/14</t>
  </si>
  <si>
    <t>Трубка ТУТ 24/12</t>
  </si>
  <si>
    <t>Трубка ТУТ 30/15</t>
  </si>
  <si>
    <t>Трубка ТУТ 35/15</t>
  </si>
  <si>
    <t>Трубка ТУТ 40/17</t>
  </si>
  <si>
    <t>кировск ПТС-уточнить цифру вторую</t>
  </si>
  <si>
    <t>Бирка У-136 (треугольная)</t>
  </si>
  <si>
    <t>Бирка У-135 (круглая)</t>
  </si>
  <si>
    <t>Бирка У-134 (квадратная)</t>
  </si>
  <si>
    <t>Манжета термоусаживаемая  УКПТ 160/50</t>
  </si>
  <si>
    <t>Техническое задание на поставку в 2016г.  для нужд АО "ЛОЭСК"</t>
  </si>
  <si>
    <t>Наименование материала</t>
  </si>
  <si>
    <t>Ед. изм</t>
  </si>
  <si>
    <t>4.1. Приведенные в настоящем техническом задании номенклатурные обозначения носят описательный характер и указывают на требуемые Покупателем технические характеристики и параметры продукции. Участник может представить в своём Предложении продукцию с иными номенклатурными обозначениями, при условии, что произведенные замены по существу равноценны или превосходят по качеству продукцию, указанную в настоящем техническом задании.</t>
  </si>
  <si>
    <r>
      <t>4.4. </t>
    </r>
    <r>
      <rPr>
        <sz val="13"/>
        <color indexed="8"/>
        <rFont val="Times New Roman"/>
        <family val="1"/>
      </rPr>
      <t>Поставляемая Поставщиком продукция должна сопровождаться технической документацией (технический паспорт завода-изготовителя, инструкция по эксплуатации и т.п.)  и подтверждаться сертификатами качества, сертификатами соответствия.</t>
    </r>
  </si>
  <si>
    <t>4.5. На поставляемую продукцию устанавливается гарантийный срок согласно гарантийному сроку завода – изготовителя, но не менее 1 (Один) год и начинает действовать с даты подписания Сторонами товарной накладной на весь товар.</t>
  </si>
  <si>
    <r>
      <t xml:space="preserve">5. </t>
    </r>
    <r>
      <rPr>
        <sz val="13"/>
        <rFont val="Times New Roman"/>
        <family val="1"/>
      </rPr>
      <t>Общие требования к условиям поставки продукции:</t>
    </r>
  </si>
  <si>
    <t>5.1. Продукция должна быть упакована в тару, обеспечивающую сохранность продукции, предотвращающая повреждение продукции, при перевозке и хранении и соответствующую ГОСТ, ТУ.</t>
  </si>
  <si>
    <t>5.2.  Поставка товара осуществляется Поставщиком отдельными партиями поквартально на основании предварительно поданных Покупателем письменных Заявок, которые составляются на основании данных, указанных в Спецификациях к договору. Заявки Поставщику направляются факсом. О получении заявки ответственный работник Поставщика по факсу направляет Покупателю письменный ответ, в котором указывает: полностью свои фамилию, имя и отчество, должность, дату приема заявки, ссылку на номер и дату заявки Покупателя. Поставка товара осуществляется Поставщиком в течение 20 (двадцати) календарных дней с даты получения заявки от Покупателя.</t>
  </si>
  <si>
    <t>5.3. Поставка продукции осуществляется Поставщиком путем отгрузки (передачи) своими силами продукции в адрес Грузополучателя.</t>
  </si>
  <si>
    <t>Исп. Специалист сектора МТО СЗ</t>
  </si>
  <si>
    <t>Трубка ТУТ 15/6</t>
  </si>
  <si>
    <t>Трубка ТУТ 25/10</t>
  </si>
  <si>
    <t>Трубка ТУТ 30/10</t>
  </si>
  <si>
    <t xml:space="preserve">Коммерческий директор                         ________________В.А. Дуксин    </t>
  </si>
  <si>
    <t>Д.О. Почтаренко (доб.1524)</t>
  </si>
  <si>
    <r>
      <t xml:space="preserve">1. Предмет закупки: обеспечение </t>
    </r>
    <r>
      <rPr>
        <b/>
        <sz val="12"/>
        <rFont val="Times New Roman"/>
        <family val="1"/>
      </rPr>
      <t>Металлоконструкциями</t>
    </r>
    <r>
      <rPr>
        <sz val="12"/>
        <rFont val="Times New Roman"/>
        <family val="1"/>
      </rPr>
      <t xml:space="preserve"> филиалы АО "ЛОЭСК" </t>
    </r>
  </si>
  <si>
    <t>Вал привода РА-3</t>
  </si>
  <si>
    <t>Вал привода РА-7</t>
  </si>
  <si>
    <t>Заземляющий проводник ЗП-1 (1,2м)</t>
  </si>
  <si>
    <t>Заземляющий проводник ЗП-10 (2 м)</t>
  </si>
  <si>
    <t>Заземляющий проводник ЗП-2 (3,2 м)</t>
  </si>
  <si>
    <t>Заземляющий проводник ЗП-21 (3,2м)</t>
  </si>
  <si>
    <t>Заземляющий проводник ЗП-6 (3,2м)</t>
  </si>
  <si>
    <t>Заземляющий проводник П-1200</t>
  </si>
  <si>
    <t>Заземляющий проводник П-400</t>
  </si>
  <si>
    <t>Заземляющий проводник П-800</t>
  </si>
  <si>
    <t>Комплект крепления РЛНД (без валов привода)</t>
  </si>
  <si>
    <t>Крепление изолятора КИ-1</t>
  </si>
  <si>
    <t>Крепление провода СШ2</t>
  </si>
  <si>
    <t xml:space="preserve">Кронштейн К-1 </t>
  </si>
  <si>
    <t>Кронштейн КМ-2</t>
  </si>
  <si>
    <t>Кронштейн крепления кабеля цинконол</t>
  </si>
  <si>
    <t>Кронштейн КС-1</t>
  </si>
  <si>
    <t>Кронштейн КС-1 (L=0,5)</t>
  </si>
  <si>
    <t>Кронштейн РА-1</t>
  </si>
  <si>
    <t>Кронштейн РА-1 с приемной траверсой</t>
  </si>
  <si>
    <t>Кронштейн РА-2</t>
  </si>
  <si>
    <t>Кронштейн РА-4</t>
  </si>
  <si>
    <t>Кронштейн РА-5</t>
  </si>
  <si>
    <t>Кронштейн У-1</t>
  </si>
  <si>
    <t xml:space="preserve">Кронштейн У-102 </t>
  </si>
  <si>
    <t>Кронштейн У-3</t>
  </si>
  <si>
    <t>Кронштейн У-4</t>
  </si>
  <si>
    <t>Кронштейн У-52</t>
  </si>
  <si>
    <t>Крюк КХ-1</t>
  </si>
  <si>
    <t>Крюк КХ-2</t>
  </si>
  <si>
    <t>Надставка ТС-5</t>
  </si>
  <si>
    <t>Накладка ОГ-52</t>
  </si>
  <si>
    <t>Подкос металлический для стойки СВ-95</t>
  </si>
  <si>
    <t>Полутраверса М2</t>
  </si>
  <si>
    <t>Траверса для ОПН с хомутом на дер.опору цинконол</t>
  </si>
  <si>
    <t>Траверса ТМ-1</t>
  </si>
  <si>
    <t>Траверса ТМ-101 с креплением цинконол</t>
  </si>
  <si>
    <t>Траверса ТМ-102 с креплением цинконол</t>
  </si>
  <si>
    <t>Траверса ТМ-2</t>
  </si>
  <si>
    <t>Траверса ТМ-3</t>
  </si>
  <si>
    <t>Траверса ТМ-73</t>
  </si>
  <si>
    <t>Траверса ТМ-86</t>
  </si>
  <si>
    <t>Траверса ТМs-60 (TMs-60a)</t>
  </si>
  <si>
    <t>Траверса ТМи-1</t>
  </si>
  <si>
    <t>Траверса ТМи-2</t>
  </si>
  <si>
    <t>Траверса ТМи-3</t>
  </si>
  <si>
    <t>Траверса ТМи-3а</t>
  </si>
  <si>
    <t>Траверса ТМи-4</t>
  </si>
  <si>
    <t>Траверса ТН-19</t>
  </si>
  <si>
    <t>Траверса ТН-9</t>
  </si>
  <si>
    <t>Траверса ТН-9 для деревянных опор цинконол</t>
  </si>
  <si>
    <t>Хомут Х-1</t>
  </si>
  <si>
    <t>Хомут Х-102</t>
  </si>
  <si>
    <t xml:space="preserve">Хомут Х-15  </t>
  </si>
  <si>
    <t xml:space="preserve">Хомут Х-16 </t>
  </si>
  <si>
    <t>Хомут Х-35</t>
  </si>
  <si>
    <t>Хомут Х-4</t>
  </si>
  <si>
    <t>Хомут Х-42</t>
  </si>
  <si>
    <t>Хомут Х-51</t>
  </si>
  <si>
    <t>Хомут Х-7</t>
  </si>
  <si>
    <t>Хомут Х-8</t>
  </si>
  <si>
    <t>Хомут Х-9</t>
  </si>
  <si>
    <t xml:space="preserve">2.Наименование, ассортимент и объемы требуемой продукции приведены в таблице. Количество поставляемой продукции в процессе исполнения договора может быть либо увеличено на основании Дополнительных соглашений, либо уменьшено до 40% от общего объема поставки. </t>
  </si>
  <si>
    <t>3. Сроки поставки продукции: с момента заключения договора по 30.06.2017г.</t>
  </si>
  <si>
    <t>4.3. Дата выпуска продукции: 2016г</t>
  </si>
  <si>
    <t>ЗГД по административным вопросам и закупкам</t>
  </si>
  <si>
    <t>__________________О.А.Трубачев</t>
  </si>
  <si>
    <t>№</t>
  </si>
  <si>
    <t>Среднерыночная цена за ед-цу, руб., без НДС</t>
  </si>
  <si>
    <t>Общая стоимость продукции 
с НДС 20%, (руб.)</t>
  </si>
  <si>
    <t>Наименование товара</t>
  </si>
  <si>
    <t>Технические характеристики</t>
  </si>
  <si>
    <t>Герметичный пластик, Т, 350мA, 35Вт, IP67</t>
  </si>
  <si>
    <t xml:space="preserve">Драйвер </t>
  </si>
  <si>
    <t>Пластиковый корпус, 350мA, 40Вт, IP67, УХЛ4</t>
  </si>
  <si>
    <t>Пластиковый корпус, Т, 700мA, 60Вт, IP67</t>
  </si>
  <si>
    <t xml:space="preserve">Металлический корпус, 4160мА, 50Вт, 12В, блок- шнуры IP67 </t>
  </si>
  <si>
    <t>Импульсное зажигающее устройство</t>
  </si>
  <si>
    <t>Рабочее напряжение 198-264В, напряжение пробоя 4-4,5кВ  мощность подключаемых ламп ДнаТ 70-400 Вт, мощность подключаемых ламп ДРИ 35-400 Вт, 92x34x28мм</t>
  </si>
  <si>
    <t>50-400Вт, 220В, 3-х контактное, мощность подключаемых ламп ДнаТ, ДРИ 100,150,250,400Вт, IP20, 29х61х37</t>
  </si>
  <si>
    <t>Кронштейн</t>
  </si>
  <si>
    <t>Настенный, регулируемый угол наклона, диаметр трубы кронштейна 40мм, УХЛ2</t>
  </si>
  <si>
    <t>Опорный, для консольных светильников, с одним креплением (малый), диаметром 45мм</t>
  </si>
  <si>
    <t>Лампа газоразрядная ртутная</t>
  </si>
  <si>
    <t>125Вт, 6300лм, 4200к, эллипсоидная, E27</t>
  </si>
  <si>
    <t xml:space="preserve">Лампа галогенная </t>
  </si>
  <si>
    <t xml:space="preserve">1000вт, 17600лм, 220в, 189мм, R7S </t>
  </si>
  <si>
    <t>Лампа коммутаторная</t>
  </si>
  <si>
    <t xml:space="preserve">Лампа люминесцентная </t>
  </si>
  <si>
    <t>11Вт, 11/840, 900 лм, 4000к, 2G7, IP20, белая</t>
  </si>
  <si>
    <t>Лампа люминесцентная</t>
  </si>
  <si>
    <t>18Вт, 18/640, 1200лм, 4000к, G13, белая</t>
  </si>
  <si>
    <t>18Вт, 18/765, 1050лм, 6500к, G13, дневная</t>
  </si>
  <si>
    <t>30Вт, 30/765, G13, дневная</t>
  </si>
  <si>
    <t>36Вт, 36/640, 2850лм, 4000к, G13, белая</t>
  </si>
  <si>
    <t xml:space="preserve">Лампа люминесцентная компактная </t>
  </si>
  <si>
    <t xml:space="preserve">15Вт, 15/827, 900лм, 2700к, E27, спиральная </t>
  </si>
  <si>
    <t xml:space="preserve">Лампа металлогалогенная </t>
  </si>
  <si>
    <t>400Вт, 36000лм, 4000к, Е40, белая</t>
  </si>
  <si>
    <t xml:space="preserve">70Вт, 70/830, 6000лм, 3000к, RX7s </t>
  </si>
  <si>
    <t xml:space="preserve">70Вт, 70/830, 7300лм, 3000к, G12 </t>
  </si>
  <si>
    <t>Лампа накаливания</t>
  </si>
  <si>
    <t>60Вт, Е27</t>
  </si>
  <si>
    <t>40Вт, 36В, Е27</t>
  </si>
  <si>
    <t>60Вт, 24В, Е27</t>
  </si>
  <si>
    <t>6,5Вт, 24-36В, AC/DC, 4000к, Е27, низковольтная</t>
  </si>
  <si>
    <t>Лампа накаливания МО</t>
  </si>
  <si>
    <t>Лампа газоразрядная натриевая</t>
  </si>
  <si>
    <t>250Вт, 13000лм, 4000к, эллипсоидная, E40</t>
  </si>
  <si>
    <t>250Вт, 28000лм, 2000к, трубчатая, E40</t>
  </si>
  <si>
    <t xml:space="preserve">9Вт, 9/840, 4000к, 800лм, G13 </t>
  </si>
  <si>
    <t>18Вт, 176-264В, 4000к, 1600лм, G13, белая</t>
  </si>
  <si>
    <t>Лампа светодиодная LED</t>
  </si>
  <si>
    <t xml:space="preserve">20Вт, Е27 </t>
  </si>
  <si>
    <t xml:space="preserve">12Вт, Е27 </t>
  </si>
  <si>
    <t>7Вт, E27</t>
  </si>
  <si>
    <t>7Вт, Е14</t>
  </si>
  <si>
    <t xml:space="preserve">Лампа светодиодная LED </t>
  </si>
  <si>
    <t>7Вт, 520лм, 5000к, GU10, холодный</t>
  </si>
  <si>
    <t>18Вт, G13, белый</t>
  </si>
  <si>
    <t>8Вт, 600лм, 2700к, E27, R63, теплый, зеркальная</t>
  </si>
  <si>
    <t xml:space="preserve">8Вт, 800лм, 4000к, G13 </t>
  </si>
  <si>
    <t xml:space="preserve">12Вт, 12-85В, AC/DC, E27 </t>
  </si>
  <si>
    <t>7Вт, 230В, 3000к,  E27, G45, шар</t>
  </si>
  <si>
    <t xml:space="preserve">Лампа энергосберегающая </t>
  </si>
  <si>
    <t>23Вт, 23/827, 2700к, 1240Лм, Е27, спираль</t>
  </si>
  <si>
    <t>Лампа бактерицидная</t>
  </si>
  <si>
    <t>УФ-С излучение, T8, 30Вт, G13</t>
  </si>
  <si>
    <t>Лампа металлогалогенная</t>
  </si>
  <si>
    <t>70Вт, 4200к, RX7s, нейтрального белого света</t>
  </si>
  <si>
    <t>Панель светодиодная (с драйвером)</t>
  </si>
  <si>
    <t xml:space="preserve">36Вт, 4000к,  3000Лм, IP40, ширина 595мм, глубина 19мм, призма </t>
  </si>
  <si>
    <t>250В, 4А, Е27</t>
  </si>
  <si>
    <t>Патрон настенный керамический</t>
  </si>
  <si>
    <t>Плафон для светильника</t>
  </si>
  <si>
    <t>150х150х210мм, молочный, пластик</t>
  </si>
  <si>
    <t>Прожектор светодиодный</t>
  </si>
  <si>
    <t>50Вт, 6500к, 3600Лм, IP65</t>
  </si>
  <si>
    <t xml:space="preserve">Прожектор светодиодный </t>
  </si>
  <si>
    <t>2х30Вт, 6400к, 220В, IP65, штатив, черный</t>
  </si>
  <si>
    <t>Светильник</t>
  </si>
  <si>
    <t>60Вт, 220В, E27, IP20, наклонное основание, шар</t>
  </si>
  <si>
    <t>100Вт, 220В, E27, IP44, раунд большой, прозрачный</t>
  </si>
  <si>
    <t>18-60Вт, "шарик прозрачный"</t>
  </si>
  <si>
    <t>100Вт, 220В, E27, IP65, без решетки, стекло силикатное</t>
  </si>
  <si>
    <t>100Вт, 220В, E27, IP65, круг большой матовый/корпус с решеткой белый</t>
  </si>
  <si>
    <t>100Вт, 220В, E27, IP54, овал, с решеткой, белый, термостойкий</t>
  </si>
  <si>
    <t>60Вт, 220В, E27, IP54, круг, с решеткой, белый, термостойкий</t>
  </si>
  <si>
    <t>60Вт, 220В, Е27,  IP54, овал, с решеткой, белый</t>
  </si>
  <si>
    <t>100Вт, 220В, E27, IP56, с решеткой, окрашенный, без клеммной колодки</t>
  </si>
  <si>
    <t>60Вт, 220В, Е27, IP53, овал, пластиковая решетка, белый, без клеммной колодки</t>
  </si>
  <si>
    <t>60Вт, 220В, Е27, IP53, овал, черный, основание карболит, без клеммной колодки</t>
  </si>
  <si>
    <t xml:space="preserve">Светильник бактерицидный </t>
  </si>
  <si>
    <t>30Вт, 220В, двухламповый, T8, 930х50х150мм, G13, IP20</t>
  </si>
  <si>
    <t xml:space="preserve">Светильник люминесцентный </t>
  </si>
  <si>
    <t>4х18Вт, зеркальная решетка, встраиваемый, 595х595мм, G13, IP20</t>
  </si>
  <si>
    <t>Светильник переносной</t>
  </si>
  <si>
    <t>220В, 10м, с решеткой</t>
  </si>
  <si>
    <t xml:space="preserve">Светильник переносной </t>
  </si>
  <si>
    <t>220В, 5м, с решеткой</t>
  </si>
  <si>
    <t>12-42Вт, 10м, с решеткой</t>
  </si>
  <si>
    <t>Светильник светодиодный</t>
  </si>
  <si>
    <t>18Вт, 4000К, 1400Лм, IP65, круглый, белый, пластик</t>
  </si>
  <si>
    <t>15Вт, 5000К, 1200Лм, IP65</t>
  </si>
  <si>
    <t>8Вт, 4500К, 640Лм, IP54, круглый, белый, пластик</t>
  </si>
  <si>
    <t xml:space="preserve">Светильник светодиодный </t>
  </si>
  <si>
    <t>30Вт, 5000К, 2700Лм, IP20, 595х595х45, молочный</t>
  </si>
  <si>
    <t>36Вт, 4000К, 2800Лм, IP20, 595х595х19, матовый</t>
  </si>
  <si>
    <t>36Вт, 4000К, 3700Лм, IP20, 595х595х40, призма</t>
  </si>
  <si>
    <t>34Вт, 4000К, 3400Лм, IP20 595х595х30,5, матовый</t>
  </si>
  <si>
    <t>8Вт, 4000K, 720Лм, IP40, белый, пластик</t>
  </si>
  <si>
    <t>38Вт, 4500K, IP40, 600х600, призма</t>
  </si>
  <si>
    <t>36Вт, 6500К, 3700Лм, IP65, 1200мм</t>
  </si>
  <si>
    <t>50Вт, 5000К, 2880Лм, IP65, 1200мм</t>
  </si>
  <si>
    <t>53Вт, 4000К, IP65, 1262х124х85мм</t>
  </si>
  <si>
    <t>35Вт, 5000К, 3450Лм, IP65, 1279мм</t>
  </si>
  <si>
    <t>Светильник уличный</t>
  </si>
  <si>
    <t>250Вт, 220В,  Е40, IP54, УХЛ1, со стеклом</t>
  </si>
  <si>
    <t xml:space="preserve">Светильник уличный </t>
  </si>
  <si>
    <t xml:space="preserve">150Вт, 220В, 5000К, 14500Лм, IP65 </t>
  </si>
  <si>
    <t>100Вт, 220В, 5000К, 10100Лм, IP65</t>
  </si>
  <si>
    <t>80Вт, 220В, 5000К, 8500Лм, IP65</t>
  </si>
  <si>
    <t>60Вт, 220В, 5000К, 6000Лм, IP65</t>
  </si>
  <si>
    <t>100Вт, 85-265В, 10600Лм, IP65</t>
  </si>
  <si>
    <t>80Вт, 85-265В, 5000К, 8800Лм, IP65</t>
  </si>
  <si>
    <t>Стартер</t>
  </si>
  <si>
    <t>4-80Вт, 220-240В, схема с одной лапкой</t>
  </si>
  <si>
    <t>4-22Вт, 110-130В, IP20</t>
  </si>
  <si>
    <t>4-65Вт, 220В, одиночное подключение</t>
  </si>
  <si>
    <t>4-22Вт, 220В, 21,5х22х21,5мм</t>
  </si>
  <si>
    <t>4-65Вт, 220-240В, 30х20х20мм</t>
  </si>
  <si>
    <t>4-22Вт, 220-240В, 20х40х20мм</t>
  </si>
  <si>
    <t>Термоизлучатель</t>
  </si>
  <si>
    <t>150Вт, 240В, E27</t>
  </si>
  <si>
    <t>Фонарь налобный</t>
  </si>
  <si>
    <t>0,5Вт, 4,5В, 35Лм, 7LED, 3ААА, IP20, пластик</t>
  </si>
  <si>
    <t>Фонарь светодиодный</t>
  </si>
  <si>
    <t>3Вт, 220В, 160Лм, 23+18+4LED, аккум.4В, 2Ач, IP54, прожектор, пластик</t>
  </si>
  <si>
    <t>500лм +кемпинг COB 600Лм, 4200К, powerbank, IPX4, Li-Ion 8,8Ah, 232,9x104x116,4</t>
  </si>
  <si>
    <t>300лм 3реж. + кемпинг 450Лм 2реж., ЗУ 220В, 7Ач, 140х250х200</t>
  </si>
  <si>
    <t>3Вт, 180Лм, 2 режима, аккум. Li-Po, 1200mAh, светодиод</t>
  </si>
  <si>
    <t>4500К, 3 реж. 190/60/10Лм, магнит, Li-ion, 2200mAh, COB диод</t>
  </si>
  <si>
    <t>800Лм, 5 реж, Li-Ion аккум. 2600mAh, встр. ЗУ</t>
  </si>
  <si>
    <t>176Лм, 2 реж, 0,8Ач, IP20, черный</t>
  </si>
  <si>
    <t xml:space="preserve">Электромагнитный пускорегулирующий аппарат </t>
  </si>
  <si>
    <t>100Вт, тип источника света: ДНаТ, встраиваемый, IP20, УХЛ2</t>
  </si>
  <si>
    <t>150Вт, тип источника света: ДНаТ, встраиваемый, IP20, УХЛ2</t>
  </si>
  <si>
    <t>250Вт, тип источника света: ДНаТ, встраиваемый, IP20, УХЛ2</t>
  </si>
  <si>
    <t>70Вт, тип источника света: МГЛ, 220-240В, встраиваемый, IP20</t>
  </si>
  <si>
    <t>125Вт, тип источника света: ДРЛ, встраиваемый, IP20, УХЛ2</t>
  </si>
  <si>
    <t>250Вт, тип источника света: ДРЛ, встраиваемый, IP20, УХЛ2</t>
  </si>
  <si>
    <t>Цвет красный, диаметр посадочного отверстия 27мм, род тока АС/DC, IP54</t>
  </si>
  <si>
    <t>Цвет зеленый, диаметр посадочного отверстия 27мм, род тока АС/DC, IP54</t>
  </si>
  <si>
    <t>Цвет красный, диаметр посадочного отверстия 22мм, род тока АС/DC, IP54</t>
  </si>
  <si>
    <t>Цвет зеленый, диаметр посадочного отверстия 22мм, род тока АС/DC, IP54</t>
  </si>
  <si>
    <t>Цвет желтый, диаметр посадочного отверстия 22мм, род тока АС/DC, IP54</t>
  </si>
  <si>
    <t>60Вт, 220В, 660лм, E27, декоративная, шар</t>
  </si>
  <si>
    <t>60Вт, 220В, 660лм, E27, декоративная, свеча</t>
  </si>
  <si>
    <t>Расчет стоимости ЛОТА</t>
  </si>
  <si>
    <t>100Вт, 190-260В, 5000К, 9800Лм, IP65,угол светораспределения: 110,  Размеры: 460x220x88 мм</t>
  </si>
  <si>
    <t>100Вт, 190-260В, 5000К, 9800Лм, IP65, угол светораспределения: 60/120,  Размеры: 490x222x68 мм</t>
  </si>
  <si>
    <t>Среднерыночная цена за ед-цу, руб., с НДС</t>
  </si>
  <si>
    <t xml:space="preserve">Кол-во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</si>
</sst>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  <numFmt numFmtId="183" formatCode="#,##0.000"/>
    <numFmt numFmtId="184" formatCode="#,##0.00_р_."/>
    <numFmt numFmtId="185" formatCode="#,##0.00\ _₽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2"/>
      <color indexed="8"/>
      <name val="Arial"/>
      <family val="2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2" fillId="0" borderId="0">
      <alignment/>
      <protection/>
    </xf>
    <xf numFmtId="0" fontId="48" fillId="0" borderId="0">
      <alignment horizontal="left" vertical="top"/>
      <protection/>
    </xf>
    <xf numFmtId="0" fontId="49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left" vertical="center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174" fontId="6" fillId="0" borderId="0" xfId="49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32" borderId="10" xfId="33" applyNumberFormat="1" applyFont="1" applyFill="1" applyBorder="1" applyAlignment="1" applyProtection="1">
      <alignment horizontal="left" vertical="center" wrapText="1"/>
      <protection/>
    </xf>
    <xf numFmtId="0" fontId="6" fillId="33" borderId="10" xfId="33" applyNumberFormat="1" applyFont="1" applyFill="1" applyBorder="1" applyAlignment="1" applyProtection="1">
      <alignment horizontal="left" vertical="center" wrapText="1"/>
      <protection/>
    </xf>
    <xf numFmtId="0" fontId="6" fillId="33" borderId="10" xfId="33" applyNumberFormat="1" applyFont="1" applyFill="1" applyBorder="1" applyAlignment="1" applyProtection="1">
      <alignment horizontal="center" vertical="center" wrapText="1"/>
      <protection/>
    </xf>
    <xf numFmtId="0" fontId="14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32" borderId="10" xfId="33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2" fontId="6" fillId="0" borderId="0" xfId="0" applyNumberFormat="1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173" fontId="12" fillId="0" borderId="0" xfId="69" applyFont="1" applyAlignment="1">
      <alignment/>
    </xf>
    <xf numFmtId="173" fontId="17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85" fontId="6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5" fillId="36" borderId="10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185" fontId="71" fillId="0" borderId="10" xfId="0" applyNumberFormat="1" applyFont="1" applyBorder="1" applyAlignment="1">
      <alignment horizontal="center" vertical="center" wrapText="1"/>
    </xf>
    <xf numFmtId="185" fontId="72" fillId="35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85" fontId="69" fillId="0" borderId="0" xfId="0" applyNumberFormat="1" applyFont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  <xf numFmtId="185" fontId="71" fillId="37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174" fontId="6" fillId="0" borderId="0" xfId="49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justify" wrapText="1"/>
    </xf>
    <xf numFmtId="0" fontId="71" fillId="0" borderId="10" xfId="0" applyFont="1" applyBorder="1" applyAlignment="1">
      <alignment horizontal="center" vertical="center"/>
    </xf>
    <xf numFmtId="1" fontId="73" fillId="0" borderId="12" xfId="0" applyNumberFormat="1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1" xfId="34"/>
    <cellStyle name="S2" xfId="35"/>
    <cellStyle name="S3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zoomScale="145" zoomScaleNormal="145" zoomScalePageLayoutView="0" workbookViewId="0" topLeftCell="A172">
      <selection activeCell="K177" sqref="K177"/>
    </sheetView>
  </sheetViews>
  <sheetFormatPr defaultColWidth="9.140625" defaultRowHeight="15"/>
  <cols>
    <col min="1" max="1" width="4.00390625" style="1" customWidth="1"/>
    <col min="2" max="2" width="6.421875" style="8" customWidth="1"/>
    <col min="3" max="3" width="46.7109375" style="1" customWidth="1"/>
    <col min="4" max="4" width="8.28125" style="1" customWidth="1"/>
    <col min="5" max="5" width="19.7109375" style="2" customWidth="1"/>
    <col min="6" max="6" width="9.140625" style="1" customWidth="1"/>
    <col min="7" max="7" width="0.42578125" style="0" customWidth="1"/>
  </cols>
  <sheetData>
    <row r="1" spans="1:8" ht="17.25" customHeight="1">
      <c r="A1" s="104" t="s">
        <v>72</v>
      </c>
      <c r="B1" s="104"/>
      <c r="C1" s="104"/>
      <c r="D1" s="104"/>
      <c r="E1" s="104"/>
      <c r="F1" s="104"/>
      <c r="G1" s="9"/>
      <c r="H1" s="9"/>
    </row>
    <row r="2" spans="1:8" ht="34.5" customHeight="1">
      <c r="A2" s="3"/>
      <c r="B2" s="105" t="s">
        <v>11</v>
      </c>
      <c r="C2" s="105"/>
      <c r="D2" s="105"/>
      <c r="E2" s="105"/>
      <c r="F2" s="105"/>
      <c r="G2" s="9"/>
      <c r="H2" s="9"/>
    </row>
    <row r="3" spans="1:8" ht="15.75">
      <c r="A3" s="3"/>
      <c r="B3" s="105" t="s">
        <v>73</v>
      </c>
      <c r="C3" s="105"/>
      <c r="D3" s="105"/>
      <c r="E3" s="105"/>
      <c r="F3" s="105"/>
      <c r="G3" s="105"/>
      <c r="H3" s="9"/>
    </row>
    <row r="4" spans="1:8" ht="15" customHeight="1">
      <c r="A4" s="3"/>
      <c r="B4" s="105" t="s">
        <v>12</v>
      </c>
      <c r="C4" s="105"/>
      <c r="D4" s="105"/>
      <c r="E4" s="105"/>
      <c r="F4" s="105"/>
      <c r="G4" s="105"/>
      <c r="H4" s="9"/>
    </row>
    <row r="5" spans="1:8" ht="15.75">
      <c r="A5" s="3"/>
      <c r="B5" s="105" t="s">
        <v>13</v>
      </c>
      <c r="C5" s="105"/>
      <c r="D5" s="105"/>
      <c r="E5" s="105"/>
      <c r="F5" s="105"/>
      <c r="G5" s="9"/>
      <c r="H5" s="9"/>
    </row>
    <row r="6" spans="1:8" ht="16.5" customHeight="1">
      <c r="A6" s="3"/>
      <c r="B6" s="105" t="s">
        <v>69</v>
      </c>
      <c r="C6" s="105"/>
      <c r="D6" s="105"/>
      <c r="E6" s="105"/>
      <c r="F6" s="105"/>
      <c r="G6" s="105"/>
      <c r="H6" s="9"/>
    </row>
    <row r="7" spans="1:8" ht="21.75" customHeight="1">
      <c r="A7" s="3"/>
      <c r="B7" s="105" t="s">
        <v>14</v>
      </c>
      <c r="C7" s="105"/>
      <c r="D7" s="105"/>
      <c r="E7" s="105"/>
      <c r="F7" s="105"/>
      <c r="G7" s="105"/>
      <c r="H7" s="9"/>
    </row>
    <row r="8" spans="1:8" ht="15" customHeight="1">
      <c r="A8" s="3"/>
      <c r="B8" s="105" t="s">
        <v>15</v>
      </c>
      <c r="C8" s="105"/>
      <c r="D8" s="105"/>
      <c r="E8" s="105"/>
      <c r="F8" s="105"/>
      <c r="G8" s="105"/>
      <c r="H8" s="9"/>
    </row>
    <row r="9" spans="1:8" ht="15.75" customHeight="1">
      <c r="A9" s="3"/>
      <c r="B9" s="4"/>
      <c r="C9" s="4"/>
      <c r="D9" s="4"/>
      <c r="E9" s="9"/>
      <c r="F9" s="9"/>
      <c r="G9" s="9"/>
      <c r="H9" s="9"/>
    </row>
    <row r="10" spans="1:8" ht="18" customHeight="1">
      <c r="A10" s="19"/>
      <c r="B10" s="102" t="s">
        <v>74</v>
      </c>
      <c r="C10" s="102"/>
      <c r="D10" s="102"/>
      <c r="E10" s="102"/>
      <c r="F10" s="102"/>
      <c r="G10" s="19"/>
      <c r="H10" s="9"/>
    </row>
    <row r="11" spans="1:8" ht="65.25" customHeight="1">
      <c r="A11" s="20"/>
      <c r="B11" s="103" t="s">
        <v>16</v>
      </c>
      <c r="C11" s="103"/>
      <c r="D11" s="103"/>
      <c r="E11" s="103"/>
      <c r="F11" s="103"/>
      <c r="G11" s="20"/>
      <c r="H11" s="9"/>
    </row>
    <row r="12" spans="2:8" ht="4.5" customHeight="1">
      <c r="B12" s="1"/>
      <c r="G12" s="10"/>
      <c r="H12" s="10"/>
    </row>
    <row r="13" spans="2:8" ht="16.5" customHeight="1">
      <c r="B13" s="101" t="s">
        <v>0</v>
      </c>
      <c r="C13" s="101" t="s">
        <v>1</v>
      </c>
      <c r="D13" s="101" t="s">
        <v>2</v>
      </c>
      <c r="E13" s="101" t="s">
        <v>10</v>
      </c>
      <c r="G13" s="10"/>
      <c r="H13" s="10"/>
    </row>
    <row r="14" spans="2:8" ht="16.5" customHeight="1">
      <c r="B14" s="101"/>
      <c r="C14" s="101"/>
      <c r="D14" s="101"/>
      <c r="E14" s="101"/>
      <c r="G14" s="10"/>
      <c r="H14" s="10"/>
    </row>
    <row r="15" spans="2:8" ht="18.75" customHeight="1">
      <c r="B15" s="101"/>
      <c r="C15" s="101"/>
      <c r="D15" s="101"/>
      <c r="E15" s="101"/>
      <c r="G15" s="10"/>
      <c r="H15" s="10"/>
    </row>
    <row r="16" spans="2:8" ht="3.75" customHeight="1">
      <c r="B16" s="101"/>
      <c r="C16" s="101"/>
      <c r="D16" s="101"/>
      <c r="E16" s="101"/>
      <c r="G16" s="10"/>
      <c r="H16" s="10"/>
    </row>
    <row r="17" spans="2:8" ht="5.25" customHeight="1">
      <c r="B17" s="101"/>
      <c r="C17" s="101"/>
      <c r="D17" s="101"/>
      <c r="E17" s="101"/>
      <c r="G17" s="10"/>
      <c r="H17" s="10"/>
    </row>
    <row r="18" spans="2:8" ht="22.5" customHeight="1">
      <c r="B18" s="22">
        <v>1</v>
      </c>
      <c r="C18" s="23" t="s">
        <v>137</v>
      </c>
      <c r="D18" s="22" t="s">
        <v>114</v>
      </c>
      <c r="E18" s="22">
        <v>8</v>
      </c>
      <c r="G18" s="10"/>
      <c r="H18" s="10"/>
    </row>
    <row r="19" spans="2:8" ht="22.5" customHeight="1">
      <c r="B19" s="22">
        <v>2</v>
      </c>
      <c r="C19" s="23" t="s">
        <v>191</v>
      </c>
      <c r="D19" s="22" t="s">
        <v>114</v>
      </c>
      <c r="E19" s="22">
        <v>4434</v>
      </c>
      <c r="G19" s="10"/>
      <c r="H19" s="10"/>
    </row>
    <row r="20" spans="2:8" ht="22.5" customHeight="1">
      <c r="B20" s="22">
        <v>3</v>
      </c>
      <c r="C20" s="23" t="s">
        <v>190</v>
      </c>
      <c r="D20" s="22" t="s">
        <v>114</v>
      </c>
      <c r="E20" s="22">
        <v>2634</v>
      </c>
      <c r="G20" s="10"/>
      <c r="H20" s="10"/>
    </row>
    <row r="21" spans="2:8" ht="22.5" customHeight="1">
      <c r="B21" s="22">
        <v>4</v>
      </c>
      <c r="C21" s="23" t="s">
        <v>189</v>
      </c>
      <c r="D21" s="22" t="s">
        <v>114</v>
      </c>
      <c r="E21" s="22">
        <v>50</v>
      </c>
      <c r="G21" s="10"/>
      <c r="H21" s="10"/>
    </row>
    <row r="22" spans="2:8" ht="22.5" customHeight="1">
      <c r="B22" s="22">
        <v>5</v>
      </c>
      <c r="C22" s="23" t="s">
        <v>75</v>
      </c>
      <c r="D22" s="22" t="s">
        <v>114</v>
      </c>
      <c r="E22" s="22">
        <v>50</v>
      </c>
      <c r="G22" s="10"/>
      <c r="H22" s="10"/>
    </row>
    <row r="23" spans="2:8" ht="22.5" customHeight="1">
      <c r="B23" s="22">
        <v>6</v>
      </c>
      <c r="C23" s="23" t="s">
        <v>115</v>
      </c>
      <c r="D23" s="22" t="s">
        <v>114</v>
      </c>
      <c r="E23" s="22">
        <v>60</v>
      </c>
      <c r="G23" s="10"/>
      <c r="H23" s="10"/>
    </row>
    <row r="24" spans="2:8" ht="22.5" customHeight="1">
      <c r="B24" s="22">
        <v>7</v>
      </c>
      <c r="C24" s="23" t="s">
        <v>117</v>
      </c>
      <c r="D24" s="22" t="s">
        <v>114</v>
      </c>
      <c r="E24" s="22">
        <v>66</v>
      </c>
      <c r="G24" s="10"/>
      <c r="H24" s="10"/>
    </row>
    <row r="25" spans="2:8" ht="22.5" customHeight="1">
      <c r="B25" s="22">
        <v>8</v>
      </c>
      <c r="C25" s="25" t="s">
        <v>104</v>
      </c>
      <c r="D25" s="22" t="s">
        <v>114</v>
      </c>
      <c r="E25" s="26">
        <v>4</v>
      </c>
      <c r="G25" s="10"/>
      <c r="H25" s="10"/>
    </row>
    <row r="26" spans="2:8" ht="22.5" customHeight="1">
      <c r="B26" s="22">
        <v>9</v>
      </c>
      <c r="C26" s="23" t="s">
        <v>116</v>
      </c>
      <c r="D26" s="22" t="s">
        <v>114</v>
      </c>
      <c r="E26" s="22">
        <v>76</v>
      </c>
      <c r="G26" s="10"/>
      <c r="H26" s="10"/>
    </row>
    <row r="27" spans="2:8" ht="22.5" customHeight="1">
      <c r="B27" s="22">
        <v>10</v>
      </c>
      <c r="C27" s="23" t="s">
        <v>33</v>
      </c>
      <c r="D27" s="22" t="s">
        <v>114</v>
      </c>
      <c r="E27" s="22">
        <v>8</v>
      </c>
      <c r="G27" s="10"/>
      <c r="H27" s="10"/>
    </row>
    <row r="28" spans="2:8" ht="22.5" customHeight="1">
      <c r="B28" s="22">
        <v>11</v>
      </c>
      <c r="C28" s="23" t="s">
        <v>32</v>
      </c>
      <c r="D28" s="22" t="s">
        <v>114</v>
      </c>
      <c r="E28" s="22">
        <v>48</v>
      </c>
      <c r="G28" s="10"/>
      <c r="H28" s="10"/>
    </row>
    <row r="29" spans="2:8" ht="22.5" customHeight="1">
      <c r="B29" s="22">
        <v>12</v>
      </c>
      <c r="C29" s="23" t="s">
        <v>31</v>
      </c>
      <c r="D29" s="22" t="s">
        <v>114</v>
      </c>
      <c r="E29" s="22">
        <v>32</v>
      </c>
      <c r="G29" s="10"/>
      <c r="H29" s="10"/>
    </row>
    <row r="30" spans="2:8" ht="22.5" customHeight="1">
      <c r="B30" s="22">
        <v>13</v>
      </c>
      <c r="C30" s="23" t="s">
        <v>54</v>
      </c>
      <c r="D30" s="22" t="s">
        <v>114</v>
      </c>
      <c r="E30" s="22">
        <v>21</v>
      </c>
      <c r="G30" s="10"/>
      <c r="H30" s="10"/>
    </row>
    <row r="31" spans="2:8" ht="22.5" customHeight="1">
      <c r="B31" s="22">
        <v>14</v>
      </c>
      <c r="C31" s="23" t="s">
        <v>55</v>
      </c>
      <c r="D31" s="22" t="s">
        <v>114</v>
      </c>
      <c r="E31" s="22">
        <v>54</v>
      </c>
      <c r="G31" s="10"/>
      <c r="H31" s="10"/>
    </row>
    <row r="32" spans="2:8" ht="22.5" customHeight="1">
      <c r="B32" s="22">
        <v>15</v>
      </c>
      <c r="C32" s="23" t="s">
        <v>56</v>
      </c>
      <c r="D32" s="22" t="s">
        <v>114</v>
      </c>
      <c r="E32" s="22">
        <v>12</v>
      </c>
      <c r="G32" s="10"/>
      <c r="H32" s="10"/>
    </row>
    <row r="33" spans="2:8" ht="22.5" customHeight="1">
      <c r="B33" s="22">
        <v>16</v>
      </c>
      <c r="C33" s="23" t="s">
        <v>57</v>
      </c>
      <c r="D33" s="22" t="s">
        <v>114</v>
      </c>
      <c r="E33" s="22">
        <v>19</v>
      </c>
      <c r="G33" s="10"/>
      <c r="H33" s="10"/>
    </row>
    <row r="34" spans="2:8" ht="22.5" customHeight="1">
      <c r="B34" s="22">
        <v>17</v>
      </c>
      <c r="C34" s="23" t="s">
        <v>58</v>
      </c>
      <c r="D34" s="22" t="s">
        <v>114</v>
      </c>
      <c r="E34" s="22">
        <v>62</v>
      </c>
      <c r="G34" s="10"/>
      <c r="H34" s="10"/>
    </row>
    <row r="35" spans="2:8" ht="22.5" customHeight="1">
      <c r="B35" s="22">
        <v>18</v>
      </c>
      <c r="C35" s="23" t="s">
        <v>76</v>
      </c>
      <c r="D35" s="22" t="s">
        <v>114</v>
      </c>
      <c r="E35" s="22">
        <v>5</v>
      </c>
      <c r="G35" s="10"/>
      <c r="H35" s="10"/>
    </row>
    <row r="36" spans="2:8" ht="22.5" customHeight="1">
      <c r="B36" s="22">
        <v>19</v>
      </c>
      <c r="C36" s="23" t="s">
        <v>6</v>
      </c>
      <c r="D36" s="22" t="s">
        <v>114</v>
      </c>
      <c r="E36" s="22">
        <v>9</v>
      </c>
      <c r="G36" s="10"/>
      <c r="H36" s="10"/>
    </row>
    <row r="37" spans="2:8" ht="22.5" customHeight="1">
      <c r="B37" s="22">
        <v>20</v>
      </c>
      <c r="C37" s="23" t="s">
        <v>7</v>
      </c>
      <c r="D37" s="22" t="s">
        <v>114</v>
      </c>
      <c r="E37" s="22">
        <v>17</v>
      </c>
      <c r="G37" s="10"/>
      <c r="H37" s="10"/>
    </row>
    <row r="38" spans="2:8" ht="22.5" customHeight="1">
      <c r="B38" s="22">
        <v>21</v>
      </c>
      <c r="C38" s="23" t="s">
        <v>119</v>
      </c>
      <c r="D38" s="22" t="s">
        <v>114</v>
      </c>
      <c r="E38" s="22">
        <v>2</v>
      </c>
      <c r="G38" s="10"/>
      <c r="H38" s="10"/>
    </row>
    <row r="39" spans="2:8" ht="22.5" customHeight="1">
      <c r="B39" s="22">
        <v>22</v>
      </c>
      <c r="C39" s="23" t="s">
        <v>37</v>
      </c>
      <c r="D39" s="22" t="s">
        <v>114</v>
      </c>
      <c r="E39" s="22">
        <v>22</v>
      </c>
      <c r="G39" s="10"/>
      <c r="H39" s="10"/>
    </row>
    <row r="40" spans="2:8" ht="22.5" customHeight="1">
      <c r="B40" s="22">
        <v>23</v>
      </c>
      <c r="C40" s="23" t="s">
        <v>77</v>
      </c>
      <c r="D40" s="22" t="s">
        <v>114</v>
      </c>
      <c r="E40" s="22">
        <v>50</v>
      </c>
      <c r="G40" s="10"/>
      <c r="H40" s="10"/>
    </row>
    <row r="41" spans="2:8" ht="22.5" customHeight="1">
      <c r="B41" s="22">
        <v>24</v>
      </c>
      <c r="C41" s="23" t="s">
        <v>59</v>
      </c>
      <c r="D41" s="22" t="s">
        <v>114</v>
      </c>
      <c r="E41" s="22">
        <v>3</v>
      </c>
      <c r="G41" s="10"/>
      <c r="H41" s="10"/>
    </row>
    <row r="42" spans="2:8" ht="22.5" customHeight="1">
      <c r="B42" s="22">
        <v>25</v>
      </c>
      <c r="C42" s="23" t="s">
        <v>8</v>
      </c>
      <c r="D42" s="22" t="s">
        <v>114</v>
      </c>
      <c r="E42" s="22">
        <v>20</v>
      </c>
      <c r="G42" s="10"/>
      <c r="H42" s="10"/>
    </row>
    <row r="43" spans="2:8" ht="22.5" customHeight="1">
      <c r="B43" s="22">
        <v>26</v>
      </c>
      <c r="C43" s="23" t="s">
        <v>60</v>
      </c>
      <c r="D43" s="22" t="s">
        <v>114</v>
      </c>
      <c r="E43" s="22">
        <v>1</v>
      </c>
      <c r="G43" s="10"/>
      <c r="H43" s="10"/>
    </row>
    <row r="44" spans="2:8" ht="22.5" customHeight="1">
      <c r="B44" s="22">
        <v>27</v>
      </c>
      <c r="C44" s="23" t="s">
        <v>61</v>
      </c>
      <c r="D44" s="22" t="s">
        <v>114</v>
      </c>
      <c r="E44" s="22">
        <v>3</v>
      </c>
      <c r="G44" s="10"/>
      <c r="H44" s="10"/>
    </row>
    <row r="45" spans="2:8" ht="22.5" customHeight="1">
      <c r="B45" s="22">
        <v>28</v>
      </c>
      <c r="C45" s="23" t="s">
        <v>62</v>
      </c>
      <c r="D45" s="22" t="s">
        <v>114</v>
      </c>
      <c r="E45" s="22">
        <v>37</v>
      </c>
      <c r="G45" s="10"/>
      <c r="H45" s="10"/>
    </row>
    <row r="46" spans="2:8" ht="22.5" customHeight="1">
      <c r="B46" s="22">
        <v>29</v>
      </c>
      <c r="C46" s="23" t="s">
        <v>78</v>
      </c>
      <c r="D46" s="22" t="s">
        <v>114</v>
      </c>
      <c r="E46" s="22">
        <v>3</v>
      </c>
      <c r="G46" s="10"/>
      <c r="H46" s="10"/>
    </row>
    <row r="47" spans="2:8" ht="22.5" customHeight="1">
      <c r="B47" s="22">
        <v>30</v>
      </c>
      <c r="C47" s="23" t="s">
        <v>120</v>
      </c>
      <c r="D47" s="22" t="s">
        <v>114</v>
      </c>
      <c r="E47" s="22">
        <v>2</v>
      </c>
      <c r="G47" s="10"/>
      <c r="H47" s="10"/>
    </row>
    <row r="48" spans="2:8" ht="22.5" customHeight="1">
      <c r="B48" s="22">
        <v>31</v>
      </c>
      <c r="C48" s="23" t="s">
        <v>106</v>
      </c>
      <c r="D48" s="22" t="s">
        <v>114</v>
      </c>
      <c r="E48" s="22">
        <v>10</v>
      </c>
      <c r="G48" s="10"/>
      <c r="H48" s="10"/>
    </row>
    <row r="49" spans="2:8" ht="22.5" customHeight="1">
      <c r="B49" s="22">
        <v>32</v>
      </c>
      <c r="C49" s="23" t="s">
        <v>80</v>
      </c>
      <c r="D49" s="22" t="s">
        <v>114</v>
      </c>
      <c r="E49" s="22">
        <v>12</v>
      </c>
      <c r="G49" s="10"/>
      <c r="H49" s="10"/>
    </row>
    <row r="50" spans="2:8" ht="22.5" customHeight="1">
      <c r="B50" s="22">
        <v>33</v>
      </c>
      <c r="C50" s="23" t="s">
        <v>143</v>
      </c>
      <c r="D50" s="22" t="s">
        <v>114</v>
      </c>
      <c r="E50" s="27">
        <v>16</v>
      </c>
      <c r="G50" s="10"/>
      <c r="H50" s="10"/>
    </row>
    <row r="51" spans="2:8" ht="22.5" customHeight="1">
      <c r="B51" s="22">
        <v>34</v>
      </c>
      <c r="C51" s="23" t="s">
        <v>3</v>
      </c>
      <c r="D51" s="22" t="s">
        <v>114</v>
      </c>
      <c r="E51" s="22">
        <v>7</v>
      </c>
      <c r="G51" s="10"/>
      <c r="H51" s="10"/>
    </row>
    <row r="52" spans="2:8" ht="22.5" customHeight="1">
      <c r="B52" s="22">
        <v>35</v>
      </c>
      <c r="C52" s="23" t="s">
        <v>4</v>
      </c>
      <c r="D52" s="22" t="s">
        <v>114</v>
      </c>
      <c r="E52" s="22">
        <v>19</v>
      </c>
      <c r="G52" s="10"/>
      <c r="H52" s="10"/>
    </row>
    <row r="53" spans="2:8" ht="22.5" customHeight="1">
      <c r="B53" s="22">
        <v>36</v>
      </c>
      <c r="C53" s="23" t="s">
        <v>118</v>
      </c>
      <c r="D53" s="22" t="s">
        <v>114</v>
      </c>
      <c r="E53" s="22">
        <v>6</v>
      </c>
      <c r="G53" s="10"/>
      <c r="H53" s="10"/>
    </row>
    <row r="54" spans="2:8" ht="22.5" customHeight="1">
      <c r="B54" s="22">
        <v>37</v>
      </c>
      <c r="C54" s="23" t="s">
        <v>5</v>
      </c>
      <c r="D54" s="22" t="s">
        <v>114</v>
      </c>
      <c r="E54" s="22">
        <v>6</v>
      </c>
      <c r="G54" s="10"/>
      <c r="H54" s="10"/>
    </row>
    <row r="55" spans="2:8" ht="22.5" customHeight="1">
      <c r="B55" s="22">
        <v>38</v>
      </c>
      <c r="C55" s="23" t="s">
        <v>63</v>
      </c>
      <c r="D55" s="22" t="s">
        <v>114</v>
      </c>
      <c r="E55" s="22">
        <v>5</v>
      </c>
      <c r="G55" s="10"/>
      <c r="H55" s="10"/>
    </row>
    <row r="56" spans="2:8" ht="22.5" customHeight="1">
      <c r="B56" s="22">
        <v>39</v>
      </c>
      <c r="C56" s="23" t="s">
        <v>64</v>
      </c>
      <c r="D56" s="22" t="s">
        <v>114</v>
      </c>
      <c r="E56" s="22">
        <v>20</v>
      </c>
      <c r="G56" s="10"/>
      <c r="H56" s="10"/>
    </row>
    <row r="57" spans="2:8" ht="22.5" customHeight="1">
      <c r="B57" s="22">
        <v>40</v>
      </c>
      <c r="C57" s="23" t="s">
        <v>130</v>
      </c>
      <c r="D57" s="22" t="s">
        <v>114</v>
      </c>
      <c r="E57" s="22">
        <v>2</v>
      </c>
      <c r="G57" s="10"/>
      <c r="H57" s="10"/>
    </row>
    <row r="58" spans="2:8" ht="22.5" customHeight="1">
      <c r="B58" s="22">
        <v>41</v>
      </c>
      <c r="C58" s="23" t="s">
        <v>79</v>
      </c>
      <c r="D58" s="22" t="s">
        <v>114</v>
      </c>
      <c r="E58" s="22">
        <v>12</v>
      </c>
      <c r="G58" s="10"/>
      <c r="H58" s="10"/>
    </row>
    <row r="59" spans="2:8" ht="22.5" customHeight="1">
      <c r="B59" s="22">
        <v>42</v>
      </c>
      <c r="C59" s="23" t="s">
        <v>39</v>
      </c>
      <c r="D59" s="22" t="s">
        <v>114</v>
      </c>
      <c r="E59" s="22">
        <v>8</v>
      </c>
      <c r="G59" s="10"/>
      <c r="H59" s="10"/>
    </row>
    <row r="60" spans="2:8" ht="22.5" customHeight="1">
      <c r="B60" s="22">
        <v>43</v>
      </c>
      <c r="C60" s="23" t="s">
        <v>9</v>
      </c>
      <c r="D60" s="22" t="s">
        <v>114</v>
      </c>
      <c r="E60" s="22">
        <v>24</v>
      </c>
      <c r="G60" s="10"/>
      <c r="H60" s="10"/>
    </row>
    <row r="61" spans="2:8" ht="22.5" customHeight="1">
      <c r="B61" s="22">
        <v>44</v>
      </c>
      <c r="C61" s="23" t="s">
        <v>38</v>
      </c>
      <c r="D61" s="22" t="s">
        <v>114</v>
      </c>
      <c r="E61" s="22">
        <v>4</v>
      </c>
      <c r="G61" s="10"/>
      <c r="H61" s="10"/>
    </row>
    <row r="62" spans="2:8" ht="22.5" customHeight="1">
      <c r="B62" s="22">
        <v>45</v>
      </c>
      <c r="C62" s="23" t="s">
        <v>140</v>
      </c>
      <c r="D62" s="22" t="s">
        <v>114</v>
      </c>
      <c r="E62" s="22">
        <v>8</v>
      </c>
      <c r="G62" s="10"/>
      <c r="H62" s="10"/>
    </row>
    <row r="63" spans="2:8" ht="22.5" customHeight="1">
      <c r="B63" s="22">
        <v>46</v>
      </c>
      <c r="C63" s="23" t="s">
        <v>138</v>
      </c>
      <c r="D63" s="22" t="s">
        <v>114</v>
      </c>
      <c r="E63" s="22">
        <v>28</v>
      </c>
      <c r="G63" s="10"/>
      <c r="H63" s="10"/>
    </row>
    <row r="64" spans="2:8" ht="22.5" customHeight="1">
      <c r="B64" s="22">
        <v>47</v>
      </c>
      <c r="C64" s="23" t="s">
        <v>139</v>
      </c>
      <c r="D64" s="22" t="s">
        <v>114</v>
      </c>
      <c r="E64" s="22">
        <v>2</v>
      </c>
      <c r="G64" s="10"/>
      <c r="H64" s="10"/>
    </row>
    <row r="65" spans="2:8" ht="22.5" customHeight="1">
      <c r="B65" s="22">
        <v>48</v>
      </c>
      <c r="C65" s="23" t="s">
        <v>105</v>
      </c>
      <c r="D65" s="22" t="s">
        <v>114</v>
      </c>
      <c r="E65" s="22">
        <v>4</v>
      </c>
      <c r="G65" s="10"/>
      <c r="H65" s="10"/>
    </row>
    <row r="66" spans="2:8" ht="22.5" customHeight="1">
      <c r="B66" s="22">
        <v>49</v>
      </c>
      <c r="C66" s="23" t="s">
        <v>123</v>
      </c>
      <c r="D66" s="22" t="s">
        <v>114</v>
      </c>
      <c r="E66" s="22">
        <v>7</v>
      </c>
      <c r="G66" s="10"/>
      <c r="H66" s="10"/>
    </row>
    <row r="67" spans="2:8" ht="22.5" customHeight="1">
      <c r="B67" s="22">
        <v>50</v>
      </c>
      <c r="C67" s="23" t="s">
        <v>121</v>
      </c>
      <c r="D67" s="22" t="s">
        <v>114</v>
      </c>
      <c r="E67" s="22">
        <v>6</v>
      </c>
      <c r="G67" s="10"/>
      <c r="H67" s="10"/>
    </row>
    <row r="68" spans="2:8" ht="22.5" customHeight="1">
      <c r="B68" s="22">
        <v>51</v>
      </c>
      <c r="C68" s="23" t="s">
        <v>122</v>
      </c>
      <c r="D68" s="22" t="s">
        <v>114</v>
      </c>
      <c r="E68" s="22">
        <v>6</v>
      </c>
      <c r="G68" s="10"/>
      <c r="H68" s="10"/>
    </row>
    <row r="69" spans="2:8" ht="22.5" customHeight="1">
      <c r="B69" s="22">
        <v>52</v>
      </c>
      <c r="C69" s="25" t="s">
        <v>125</v>
      </c>
      <c r="D69" s="26" t="s">
        <v>114</v>
      </c>
      <c r="E69" s="26">
        <v>2</v>
      </c>
      <c r="G69" s="10"/>
      <c r="H69" s="10"/>
    </row>
    <row r="70" spans="2:8" ht="22.5" customHeight="1">
      <c r="B70" s="22">
        <v>53</v>
      </c>
      <c r="C70" s="25" t="s">
        <v>124</v>
      </c>
      <c r="D70" s="26" t="s">
        <v>114</v>
      </c>
      <c r="E70" s="26">
        <v>9</v>
      </c>
      <c r="G70" s="10"/>
      <c r="H70" s="10"/>
    </row>
    <row r="71" spans="2:8" ht="22.5" customHeight="1">
      <c r="B71" s="22">
        <v>54</v>
      </c>
      <c r="C71" s="23" t="s">
        <v>142</v>
      </c>
      <c r="D71" s="22" t="s">
        <v>114</v>
      </c>
      <c r="E71" s="22">
        <v>2</v>
      </c>
      <c r="G71" s="10"/>
      <c r="H71" s="10"/>
    </row>
    <row r="72" spans="2:8" ht="22.5" customHeight="1">
      <c r="B72" s="22">
        <v>55</v>
      </c>
      <c r="C72" s="23" t="s">
        <v>126</v>
      </c>
      <c r="D72" s="22" t="s">
        <v>114</v>
      </c>
      <c r="E72" s="22">
        <v>7</v>
      </c>
      <c r="G72" s="10"/>
      <c r="H72" s="10"/>
    </row>
    <row r="73" spans="2:8" ht="22.5" customHeight="1">
      <c r="B73" s="22">
        <v>56</v>
      </c>
      <c r="C73" s="23" t="s">
        <v>144</v>
      </c>
      <c r="D73" s="22" t="s">
        <v>114</v>
      </c>
      <c r="E73" s="22">
        <v>3</v>
      </c>
      <c r="G73" s="10"/>
      <c r="H73" s="10"/>
    </row>
    <row r="74" spans="2:8" ht="22.5" customHeight="1">
      <c r="B74" s="22">
        <v>57</v>
      </c>
      <c r="C74" s="23" t="s">
        <v>129</v>
      </c>
      <c r="D74" s="22" t="s">
        <v>114</v>
      </c>
      <c r="E74" s="22">
        <v>5</v>
      </c>
      <c r="G74" s="10"/>
      <c r="H74" s="10"/>
    </row>
    <row r="75" spans="2:8" ht="22.5" customHeight="1">
      <c r="B75" s="22">
        <v>58</v>
      </c>
      <c r="C75" s="23" t="s">
        <v>127</v>
      </c>
      <c r="D75" s="22" t="s">
        <v>114</v>
      </c>
      <c r="E75" s="22">
        <v>8</v>
      </c>
      <c r="G75" s="10"/>
      <c r="H75" s="10"/>
    </row>
    <row r="76" spans="2:8" ht="22.5" customHeight="1">
      <c r="B76" s="22">
        <v>59</v>
      </c>
      <c r="C76" s="23" t="s">
        <v>128</v>
      </c>
      <c r="D76" s="22" t="s">
        <v>114</v>
      </c>
      <c r="E76" s="22">
        <v>1</v>
      </c>
      <c r="G76" s="10"/>
      <c r="H76" s="10"/>
    </row>
    <row r="77" spans="2:8" ht="22.5" customHeight="1">
      <c r="B77" s="22">
        <v>60</v>
      </c>
      <c r="C77" s="23" t="s">
        <v>81</v>
      </c>
      <c r="D77" s="22" t="s">
        <v>114</v>
      </c>
      <c r="E77" s="22">
        <v>2</v>
      </c>
      <c r="G77" s="10"/>
      <c r="H77" s="10"/>
    </row>
    <row r="78" spans="2:8" ht="22.5" customHeight="1">
      <c r="B78" s="22">
        <v>61</v>
      </c>
      <c r="C78" s="23" t="s">
        <v>82</v>
      </c>
      <c r="D78" s="22" t="s">
        <v>114</v>
      </c>
      <c r="E78" s="22">
        <v>2</v>
      </c>
      <c r="G78" s="10"/>
      <c r="H78" s="10"/>
    </row>
    <row r="79" spans="2:8" ht="22.5" customHeight="1">
      <c r="B79" s="22">
        <v>62</v>
      </c>
      <c r="C79" s="23" t="s">
        <v>132</v>
      </c>
      <c r="D79" s="22" t="s">
        <v>114</v>
      </c>
      <c r="E79" s="22">
        <v>2</v>
      </c>
      <c r="G79" s="10"/>
      <c r="H79" s="10"/>
    </row>
    <row r="80" spans="2:8" ht="22.5" customHeight="1">
      <c r="B80" s="22">
        <v>63</v>
      </c>
      <c r="C80" s="23" t="s">
        <v>131</v>
      </c>
      <c r="D80" s="22" t="s">
        <v>114</v>
      </c>
      <c r="E80" s="22">
        <v>6</v>
      </c>
      <c r="G80" s="10"/>
      <c r="H80" s="10"/>
    </row>
    <row r="81" spans="2:8" ht="22.5" customHeight="1">
      <c r="B81" s="22">
        <v>64</v>
      </c>
      <c r="C81" s="23" t="s">
        <v>48</v>
      </c>
      <c r="D81" s="22" t="s">
        <v>114</v>
      </c>
      <c r="E81" s="22">
        <v>59</v>
      </c>
      <c r="G81" s="10"/>
      <c r="H81" s="10"/>
    </row>
    <row r="82" spans="2:8" ht="22.5" customHeight="1">
      <c r="B82" s="22">
        <v>65</v>
      </c>
      <c r="C82" s="23" t="s">
        <v>49</v>
      </c>
      <c r="D82" s="22" t="s">
        <v>114</v>
      </c>
      <c r="E82" s="22">
        <v>311</v>
      </c>
      <c r="G82" s="10"/>
      <c r="H82" s="10"/>
    </row>
    <row r="83" spans="2:8" ht="22.5" customHeight="1">
      <c r="B83" s="22">
        <v>66</v>
      </c>
      <c r="C83" s="23" t="s">
        <v>50</v>
      </c>
      <c r="D83" s="22" t="s">
        <v>114</v>
      </c>
      <c r="E83" s="22">
        <v>629</v>
      </c>
      <c r="G83" s="10"/>
      <c r="H83" s="10"/>
    </row>
    <row r="84" spans="2:8" ht="22.5" customHeight="1">
      <c r="B84" s="22">
        <v>67</v>
      </c>
      <c r="C84" s="23" t="s">
        <v>51</v>
      </c>
      <c r="D84" s="22" t="s">
        <v>114</v>
      </c>
      <c r="E84" s="22">
        <v>98</v>
      </c>
      <c r="G84" s="10"/>
      <c r="H84" s="10"/>
    </row>
    <row r="85" spans="2:8" ht="22.5" customHeight="1">
      <c r="B85" s="22">
        <v>68</v>
      </c>
      <c r="C85" s="23" t="s">
        <v>133</v>
      </c>
      <c r="D85" s="22" t="s">
        <v>114</v>
      </c>
      <c r="E85" s="22">
        <v>2</v>
      </c>
      <c r="G85" s="10"/>
      <c r="H85" s="10"/>
    </row>
    <row r="86" spans="2:8" ht="22.5" customHeight="1">
      <c r="B86" s="22">
        <v>69</v>
      </c>
      <c r="C86" s="23" t="s">
        <v>134</v>
      </c>
      <c r="D86" s="22" t="s">
        <v>114</v>
      </c>
      <c r="E86" s="22">
        <v>2</v>
      </c>
      <c r="G86" s="10"/>
      <c r="H86" s="10"/>
    </row>
    <row r="87" spans="2:8" ht="22.5" customHeight="1">
      <c r="B87" s="22">
        <v>70</v>
      </c>
      <c r="C87" s="23" t="s">
        <v>135</v>
      </c>
      <c r="D87" s="22" t="s">
        <v>114</v>
      </c>
      <c r="E87" s="22">
        <v>2</v>
      </c>
      <c r="G87" s="10"/>
      <c r="H87" s="10"/>
    </row>
    <row r="88" spans="2:8" ht="22.5" customHeight="1">
      <c r="B88" s="22">
        <v>71</v>
      </c>
      <c r="C88" s="23" t="s">
        <v>136</v>
      </c>
      <c r="D88" s="22" t="s">
        <v>114</v>
      </c>
      <c r="E88" s="22">
        <v>67</v>
      </c>
      <c r="G88" s="10"/>
      <c r="H88" s="10"/>
    </row>
    <row r="89" spans="2:8" ht="22.5" customHeight="1">
      <c r="B89" s="22">
        <v>72</v>
      </c>
      <c r="C89" s="23" t="s">
        <v>42</v>
      </c>
      <c r="D89" s="22" t="s">
        <v>114</v>
      </c>
      <c r="E89" s="22">
        <v>38</v>
      </c>
      <c r="G89" s="10"/>
      <c r="H89" s="10"/>
    </row>
    <row r="90" spans="2:8" ht="22.5" customHeight="1">
      <c r="B90" s="22">
        <v>73</v>
      </c>
      <c r="C90" s="23" t="s">
        <v>43</v>
      </c>
      <c r="D90" s="22" t="s">
        <v>114</v>
      </c>
      <c r="E90" s="22">
        <v>24</v>
      </c>
      <c r="G90" s="10"/>
      <c r="H90" s="10"/>
    </row>
    <row r="91" spans="2:8" ht="22.5" customHeight="1">
      <c r="B91" s="22">
        <v>74</v>
      </c>
      <c r="C91" s="23" t="s">
        <v>44</v>
      </c>
      <c r="D91" s="22" t="s">
        <v>114</v>
      </c>
      <c r="E91" s="22">
        <v>72</v>
      </c>
      <c r="G91" s="10"/>
      <c r="H91" s="10"/>
    </row>
    <row r="92" spans="2:8" ht="22.5" customHeight="1">
      <c r="B92" s="22">
        <v>75</v>
      </c>
      <c r="C92" s="23" t="s">
        <v>40</v>
      </c>
      <c r="D92" s="22" t="s">
        <v>114</v>
      </c>
      <c r="E92" s="22">
        <v>289</v>
      </c>
      <c r="G92" s="10"/>
      <c r="H92" s="10"/>
    </row>
    <row r="93" spans="2:8" ht="22.5" customHeight="1">
      <c r="B93" s="22">
        <v>76</v>
      </c>
      <c r="C93" s="23" t="s">
        <v>107</v>
      </c>
      <c r="D93" s="22" t="s">
        <v>114</v>
      </c>
      <c r="E93" s="22">
        <v>347</v>
      </c>
      <c r="G93" s="10"/>
      <c r="H93" s="10"/>
    </row>
    <row r="94" spans="2:8" ht="22.5" customHeight="1">
      <c r="B94" s="22">
        <v>77</v>
      </c>
      <c r="C94" s="23" t="s">
        <v>41</v>
      </c>
      <c r="D94" s="22" t="s">
        <v>114</v>
      </c>
      <c r="E94" s="22">
        <v>632</v>
      </c>
      <c r="G94" s="10"/>
      <c r="H94" s="10"/>
    </row>
    <row r="95" spans="2:8" ht="22.5" customHeight="1">
      <c r="B95" s="22">
        <v>78</v>
      </c>
      <c r="C95" s="23" t="s">
        <v>45</v>
      </c>
      <c r="D95" s="22" t="s">
        <v>114</v>
      </c>
      <c r="E95" s="22">
        <v>197</v>
      </c>
      <c r="G95" s="10"/>
      <c r="H95" s="10"/>
    </row>
    <row r="96" spans="2:8" ht="22.5" customHeight="1">
      <c r="B96" s="22">
        <v>79</v>
      </c>
      <c r="C96" s="23" t="s">
        <v>46</v>
      </c>
      <c r="D96" s="22" t="s">
        <v>114</v>
      </c>
      <c r="E96" s="22">
        <v>68</v>
      </c>
      <c r="G96" s="10"/>
      <c r="H96" s="10"/>
    </row>
    <row r="97" spans="2:8" ht="22.5" customHeight="1">
      <c r="B97" s="22">
        <v>80</v>
      </c>
      <c r="C97" s="23" t="s">
        <v>47</v>
      </c>
      <c r="D97" s="22" t="s">
        <v>114</v>
      </c>
      <c r="E97" s="22">
        <v>70</v>
      </c>
      <c r="G97" s="10"/>
      <c r="H97" s="10"/>
    </row>
    <row r="98" spans="2:8" ht="22.5" customHeight="1">
      <c r="B98" s="22">
        <v>81</v>
      </c>
      <c r="C98" s="23" t="s">
        <v>83</v>
      </c>
      <c r="D98" s="22" t="s">
        <v>114</v>
      </c>
      <c r="E98" s="22">
        <v>41</v>
      </c>
      <c r="G98" s="10"/>
      <c r="H98" s="10"/>
    </row>
    <row r="99" spans="2:8" ht="22.5" customHeight="1">
      <c r="B99" s="22">
        <v>82</v>
      </c>
      <c r="C99" s="23" t="s">
        <v>84</v>
      </c>
      <c r="D99" s="22" t="s">
        <v>114</v>
      </c>
      <c r="E99" s="22">
        <v>25</v>
      </c>
      <c r="G99" s="10"/>
      <c r="H99" s="10"/>
    </row>
    <row r="100" spans="2:8" ht="22.5" customHeight="1">
      <c r="B100" s="22">
        <v>83</v>
      </c>
      <c r="C100" s="23" t="s">
        <v>85</v>
      </c>
      <c r="D100" s="22" t="s">
        <v>114</v>
      </c>
      <c r="E100" s="22">
        <v>8</v>
      </c>
      <c r="G100" s="10"/>
      <c r="H100" s="10"/>
    </row>
    <row r="101" spans="2:8" ht="22.5" customHeight="1">
      <c r="B101" s="22">
        <v>84</v>
      </c>
      <c r="C101" s="23" t="s">
        <v>86</v>
      </c>
      <c r="D101" s="22" t="s">
        <v>114</v>
      </c>
      <c r="E101" s="22">
        <v>25</v>
      </c>
      <c r="G101" s="10"/>
      <c r="H101" s="10"/>
    </row>
    <row r="102" spans="2:8" ht="22.5" customHeight="1">
      <c r="B102" s="22">
        <v>85</v>
      </c>
      <c r="C102" s="25" t="s">
        <v>92</v>
      </c>
      <c r="D102" s="26" t="s">
        <v>114</v>
      </c>
      <c r="E102" s="26">
        <v>120</v>
      </c>
      <c r="G102" s="10"/>
      <c r="H102" s="10"/>
    </row>
    <row r="103" spans="2:8" ht="22.5" customHeight="1">
      <c r="B103" s="22">
        <v>86</v>
      </c>
      <c r="C103" s="23" t="s">
        <v>87</v>
      </c>
      <c r="D103" s="22" t="s">
        <v>114</v>
      </c>
      <c r="E103" s="22">
        <v>240</v>
      </c>
      <c r="G103" s="10"/>
      <c r="H103" s="10"/>
    </row>
    <row r="104" spans="2:8" ht="22.5" customHeight="1">
      <c r="B104" s="22">
        <v>87</v>
      </c>
      <c r="C104" s="23" t="s">
        <v>53</v>
      </c>
      <c r="D104" s="22" t="s">
        <v>114</v>
      </c>
      <c r="E104" s="22">
        <v>146</v>
      </c>
      <c r="G104" s="10"/>
      <c r="H104" s="10"/>
    </row>
    <row r="105" spans="2:8" ht="22.5" customHeight="1">
      <c r="B105" s="22">
        <v>88</v>
      </c>
      <c r="C105" s="23" t="s">
        <v>89</v>
      </c>
      <c r="D105" s="22" t="s">
        <v>114</v>
      </c>
      <c r="E105" s="22">
        <v>148</v>
      </c>
      <c r="G105" s="10"/>
      <c r="H105" s="10"/>
    </row>
    <row r="106" spans="2:8" ht="22.5" customHeight="1">
      <c r="B106" s="22">
        <v>89</v>
      </c>
      <c r="C106" s="23" t="s">
        <v>90</v>
      </c>
      <c r="D106" s="22" t="s">
        <v>114</v>
      </c>
      <c r="E106" s="22">
        <v>120</v>
      </c>
      <c r="G106" s="10"/>
      <c r="H106" s="10"/>
    </row>
    <row r="107" spans="2:8" ht="22.5" customHeight="1">
      <c r="B107" s="22">
        <v>90</v>
      </c>
      <c r="C107" s="23" t="s">
        <v>91</v>
      </c>
      <c r="D107" s="22" t="s">
        <v>114</v>
      </c>
      <c r="E107" s="22">
        <v>120</v>
      </c>
      <c r="G107" s="10"/>
      <c r="H107" s="10"/>
    </row>
    <row r="108" spans="2:8" ht="22.5" customHeight="1">
      <c r="B108" s="22">
        <v>91</v>
      </c>
      <c r="C108" s="23" t="s">
        <v>88</v>
      </c>
      <c r="D108" s="22" t="s">
        <v>114</v>
      </c>
      <c r="E108" s="22">
        <v>20</v>
      </c>
      <c r="G108" s="10"/>
      <c r="H108" s="10"/>
    </row>
    <row r="109" spans="2:8" ht="22.5" customHeight="1">
      <c r="B109" s="22">
        <v>92</v>
      </c>
      <c r="C109" s="23" t="s">
        <v>52</v>
      </c>
      <c r="D109" s="22" t="s">
        <v>114</v>
      </c>
      <c r="E109" s="22">
        <v>19</v>
      </c>
      <c r="G109" s="10"/>
      <c r="H109" s="10"/>
    </row>
    <row r="110" spans="2:8" ht="22.5" customHeight="1">
      <c r="B110" s="22">
        <v>93</v>
      </c>
      <c r="C110" s="23" t="s">
        <v>108</v>
      </c>
      <c r="D110" s="22" t="s">
        <v>114</v>
      </c>
      <c r="E110" s="22">
        <v>16</v>
      </c>
      <c r="G110" s="10"/>
      <c r="H110" s="10"/>
    </row>
    <row r="111" spans="2:8" ht="22.5" customHeight="1">
      <c r="B111" s="22">
        <v>94</v>
      </c>
      <c r="C111" s="23" t="s">
        <v>109</v>
      </c>
      <c r="D111" s="22" t="s">
        <v>114</v>
      </c>
      <c r="E111" s="22">
        <v>35</v>
      </c>
      <c r="G111" s="10"/>
      <c r="H111" s="10"/>
    </row>
    <row r="112" spans="2:8" ht="22.5" customHeight="1">
      <c r="B112" s="22">
        <v>95</v>
      </c>
      <c r="C112" s="23" t="s">
        <v>96</v>
      </c>
      <c r="D112" s="22" t="s">
        <v>114</v>
      </c>
      <c r="E112" s="22">
        <v>5</v>
      </c>
      <c r="G112" s="10"/>
      <c r="H112" s="10"/>
    </row>
    <row r="113" spans="2:8" ht="22.5" customHeight="1">
      <c r="B113" s="22">
        <v>96</v>
      </c>
      <c r="C113" s="23" t="s">
        <v>97</v>
      </c>
      <c r="D113" s="22" t="s">
        <v>114</v>
      </c>
      <c r="E113" s="22">
        <v>33</v>
      </c>
      <c r="G113" s="10"/>
      <c r="H113" s="10"/>
    </row>
    <row r="114" spans="2:8" ht="22.5" customHeight="1">
      <c r="B114" s="22">
        <v>97</v>
      </c>
      <c r="C114" s="23" t="s">
        <v>98</v>
      </c>
      <c r="D114" s="22" t="s">
        <v>114</v>
      </c>
      <c r="E114" s="22">
        <v>43</v>
      </c>
      <c r="G114" s="10"/>
      <c r="H114" s="10"/>
    </row>
    <row r="115" spans="2:8" ht="22.5" customHeight="1">
      <c r="B115" s="22">
        <v>98</v>
      </c>
      <c r="C115" s="23" t="s">
        <v>99</v>
      </c>
      <c r="D115" s="22" t="s">
        <v>114</v>
      </c>
      <c r="E115" s="22">
        <v>42</v>
      </c>
      <c r="G115" s="10"/>
      <c r="H115" s="10"/>
    </row>
    <row r="116" spans="2:8" ht="22.5" customHeight="1">
      <c r="B116" s="22">
        <v>99</v>
      </c>
      <c r="C116" s="23" t="s">
        <v>100</v>
      </c>
      <c r="D116" s="22" t="s">
        <v>114</v>
      </c>
      <c r="E116" s="22">
        <v>34</v>
      </c>
      <c r="G116" s="10"/>
      <c r="H116" s="10"/>
    </row>
    <row r="117" spans="2:8" ht="22.5" customHeight="1">
      <c r="B117" s="22">
        <v>100</v>
      </c>
      <c r="C117" s="23" t="s">
        <v>93</v>
      </c>
      <c r="D117" s="22" t="s">
        <v>114</v>
      </c>
      <c r="E117" s="22">
        <v>30</v>
      </c>
      <c r="G117" s="10"/>
      <c r="H117" s="10"/>
    </row>
    <row r="118" spans="2:8" ht="22.5" customHeight="1">
      <c r="B118" s="22">
        <v>101</v>
      </c>
      <c r="C118" s="23" t="s">
        <v>94</v>
      </c>
      <c r="D118" s="22" t="s">
        <v>114</v>
      </c>
      <c r="E118" s="22">
        <v>36</v>
      </c>
      <c r="G118" s="10"/>
      <c r="H118" s="10"/>
    </row>
    <row r="119" spans="2:8" ht="22.5" customHeight="1">
      <c r="B119" s="22">
        <v>102</v>
      </c>
      <c r="C119" s="23" t="s">
        <v>110</v>
      </c>
      <c r="D119" s="22" t="s">
        <v>114</v>
      </c>
      <c r="E119" s="22">
        <v>6</v>
      </c>
      <c r="G119" s="10"/>
      <c r="H119" s="10"/>
    </row>
    <row r="120" spans="2:8" ht="22.5" customHeight="1">
      <c r="B120" s="22">
        <v>103</v>
      </c>
      <c r="C120" s="23" t="s">
        <v>95</v>
      </c>
      <c r="D120" s="22" t="s">
        <v>114</v>
      </c>
      <c r="E120" s="22">
        <v>52</v>
      </c>
      <c r="G120" s="10"/>
      <c r="H120" s="10"/>
    </row>
    <row r="121" spans="2:8" ht="22.5" customHeight="1">
      <c r="B121" s="22">
        <v>104</v>
      </c>
      <c r="C121" s="23" t="s">
        <v>111</v>
      </c>
      <c r="D121" s="22" t="s">
        <v>114</v>
      </c>
      <c r="E121" s="22">
        <v>2</v>
      </c>
      <c r="G121" s="10"/>
      <c r="H121" s="10"/>
    </row>
    <row r="122" spans="2:8" ht="22.5" customHeight="1">
      <c r="B122" s="22">
        <v>105</v>
      </c>
      <c r="C122" s="23" t="s">
        <v>34</v>
      </c>
      <c r="D122" s="22" t="s">
        <v>114</v>
      </c>
      <c r="E122" s="22">
        <v>4</v>
      </c>
      <c r="G122" s="10"/>
      <c r="H122" s="10"/>
    </row>
    <row r="123" spans="2:8" ht="22.5" customHeight="1">
      <c r="B123" s="22">
        <v>106</v>
      </c>
      <c r="C123" s="23" t="s">
        <v>35</v>
      </c>
      <c r="D123" s="22" t="s">
        <v>114</v>
      </c>
      <c r="E123" s="22">
        <v>21</v>
      </c>
      <c r="G123" s="10"/>
      <c r="H123" s="10"/>
    </row>
    <row r="124" spans="2:8" ht="22.5" customHeight="1">
      <c r="B124" s="22">
        <v>107</v>
      </c>
      <c r="C124" s="23" t="s">
        <v>36</v>
      </c>
      <c r="D124" s="22" t="s">
        <v>114</v>
      </c>
      <c r="E124" s="22">
        <v>141</v>
      </c>
      <c r="G124" s="10"/>
      <c r="H124" s="10"/>
    </row>
    <row r="125" spans="2:8" ht="30.75" customHeight="1">
      <c r="B125" s="22">
        <v>108</v>
      </c>
      <c r="C125" s="23" t="s">
        <v>101</v>
      </c>
      <c r="D125" s="22" t="s">
        <v>113</v>
      </c>
      <c r="E125" s="22">
        <v>20</v>
      </c>
      <c r="G125" s="10"/>
      <c r="H125" s="10"/>
    </row>
    <row r="126" spans="2:8" ht="22.5" customHeight="1">
      <c r="B126" s="22">
        <v>109</v>
      </c>
      <c r="C126" s="23" t="s">
        <v>204</v>
      </c>
      <c r="D126" s="22" t="s">
        <v>113</v>
      </c>
      <c r="E126" s="22">
        <v>10</v>
      </c>
      <c r="G126" s="10"/>
      <c r="H126" s="10" t="s">
        <v>188</v>
      </c>
    </row>
    <row r="127" spans="2:8" ht="22.5" customHeight="1">
      <c r="B127" s="22">
        <v>110</v>
      </c>
      <c r="C127" s="23" t="s">
        <v>182</v>
      </c>
      <c r="D127" s="22" t="s">
        <v>113</v>
      </c>
      <c r="E127" s="22">
        <v>50</v>
      </c>
      <c r="G127" s="10"/>
      <c r="H127" s="10"/>
    </row>
    <row r="128" spans="2:8" ht="22.5" customHeight="1">
      <c r="B128" s="22">
        <v>111</v>
      </c>
      <c r="C128" s="23" t="s">
        <v>182</v>
      </c>
      <c r="D128" s="22" t="s">
        <v>113</v>
      </c>
      <c r="E128" s="22">
        <v>10</v>
      </c>
      <c r="G128" s="10"/>
      <c r="H128" s="10" t="s">
        <v>188</v>
      </c>
    </row>
    <row r="129" spans="2:8" ht="22.5" customHeight="1">
      <c r="B129" s="22">
        <v>112</v>
      </c>
      <c r="C129" s="23" t="s">
        <v>205</v>
      </c>
      <c r="D129" s="22" t="s">
        <v>113</v>
      </c>
      <c r="E129" s="22">
        <v>10</v>
      </c>
      <c r="G129" s="10"/>
      <c r="H129" s="10" t="s">
        <v>188</v>
      </c>
    </row>
    <row r="130" spans="2:8" ht="22.5" customHeight="1">
      <c r="B130" s="22">
        <v>113</v>
      </c>
      <c r="C130" s="23" t="s">
        <v>184</v>
      </c>
      <c r="D130" s="22" t="s">
        <v>113</v>
      </c>
      <c r="E130" s="22">
        <v>4</v>
      </c>
      <c r="G130" s="10"/>
      <c r="H130" s="10"/>
    </row>
    <row r="131" spans="2:8" ht="22.5" customHeight="1">
      <c r="B131" s="22">
        <v>114</v>
      </c>
      <c r="C131" s="23" t="s">
        <v>146</v>
      </c>
      <c r="D131" s="22" t="s">
        <v>113</v>
      </c>
      <c r="E131" s="22">
        <v>11.5</v>
      </c>
      <c r="G131" s="10"/>
      <c r="H131" s="10"/>
    </row>
    <row r="132" spans="2:8" ht="22.5" customHeight="1">
      <c r="B132" s="22">
        <v>115</v>
      </c>
      <c r="C132" s="23" t="s">
        <v>206</v>
      </c>
      <c r="D132" s="22" t="s">
        <v>113</v>
      </c>
      <c r="E132" s="22">
        <v>28</v>
      </c>
      <c r="G132" s="10"/>
      <c r="H132" s="10" t="s">
        <v>188</v>
      </c>
    </row>
    <row r="133" spans="2:8" ht="22.5" customHeight="1">
      <c r="B133" s="22">
        <v>116</v>
      </c>
      <c r="C133" s="25" t="s">
        <v>185</v>
      </c>
      <c r="D133" s="26" t="s">
        <v>113</v>
      </c>
      <c r="E133" s="26">
        <v>4</v>
      </c>
      <c r="G133" s="10"/>
      <c r="H133" s="10"/>
    </row>
    <row r="134" spans="2:8" ht="22.5" customHeight="1">
      <c r="B134" s="22">
        <v>117</v>
      </c>
      <c r="C134" s="25" t="s">
        <v>183</v>
      </c>
      <c r="D134" s="26" t="s">
        <v>113</v>
      </c>
      <c r="E134" s="26">
        <v>50</v>
      </c>
      <c r="G134" s="10"/>
      <c r="H134" s="10"/>
    </row>
    <row r="135" spans="2:8" ht="22.5" customHeight="1">
      <c r="B135" s="22">
        <v>118</v>
      </c>
      <c r="C135" s="25" t="s">
        <v>186</v>
      </c>
      <c r="D135" s="26" t="s">
        <v>113</v>
      </c>
      <c r="E135" s="26">
        <v>4</v>
      </c>
      <c r="G135" s="10"/>
      <c r="H135" s="10"/>
    </row>
    <row r="136" spans="2:8" ht="22.5" customHeight="1">
      <c r="B136" s="22">
        <v>119</v>
      </c>
      <c r="C136" s="25" t="s">
        <v>187</v>
      </c>
      <c r="D136" s="26" t="s">
        <v>113</v>
      </c>
      <c r="E136" s="26">
        <v>4</v>
      </c>
      <c r="G136" s="10"/>
      <c r="H136" s="10"/>
    </row>
    <row r="137" spans="2:8" ht="22.5" customHeight="1">
      <c r="B137" s="22">
        <v>120</v>
      </c>
      <c r="C137" s="23" t="s">
        <v>162</v>
      </c>
      <c r="D137" s="22" t="s">
        <v>113</v>
      </c>
      <c r="E137" s="22">
        <v>5</v>
      </c>
      <c r="G137" s="10"/>
      <c r="H137" s="10"/>
    </row>
    <row r="138" spans="2:8" ht="22.5" customHeight="1">
      <c r="B138" s="22">
        <v>121</v>
      </c>
      <c r="C138" s="23" t="s">
        <v>163</v>
      </c>
      <c r="D138" s="22" t="s">
        <v>113</v>
      </c>
      <c r="E138" s="22">
        <v>5</v>
      </c>
      <c r="G138" s="10"/>
      <c r="H138" s="10"/>
    </row>
    <row r="139" spans="2:8" ht="22.5" customHeight="1">
      <c r="B139" s="22">
        <v>122</v>
      </c>
      <c r="C139" s="23" t="s">
        <v>164</v>
      </c>
      <c r="D139" s="22" t="s">
        <v>113</v>
      </c>
      <c r="E139" s="22">
        <v>5</v>
      </c>
      <c r="G139" s="10"/>
      <c r="H139" s="10"/>
    </row>
    <row r="140" spans="2:8" ht="22.5" customHeight="1">
      <c r="B140" s="22">
        <v>123</v>
      </c>
      <c r="C140" s="23" t="s">
        <v>165</v>
      </c>
      <c r="D140" s="22" t="s">
        <v>113</v>
      </c>
      <c r="E140" s="22">
        <v>5</v>
      </c>
      <c r="G140" s="10"/>
      <c r="H140" s="10"/>
    </row>
    <row r="141" spans="2:8" ht="22.5" customHeight="1">
      <c r="B141" s="22">
        <v>124</v>
      </c>
      <c r="C141" s="23" t="s">
        <v>166</v>
      </c>
      <c r="D141" s="22" t="s">
        <v>113</v>
      </c>
      <c r="E141" s="22">
        <v>5</v>
      </c>
      <c r="G141" s="10"/>
      <c r="H141" s="10"/>
    </row>
    <row r="142" spans="2:8" ht="22.5" customHeight="1">
      <c r="B142" s="22">
        <v>125</v>
      </c>
      <c r="C142" s="23" t="s">
        <v>167</v>
      </c>
      <c r="D142" s="22" t="s">
        <v>113</v>
      </c>
      <c r="E142" s="22">
        <v>5</v>
      </c>
      <c r="G142" s="10"/>
      <c r="H142" s="10"/>
    </row>
    <row r="143" spans="2:8" ht="22.5" customHeight="1">
      <c r="B143" s="22">
        <v>126</v>
      </c>
      <c r="C143" s="23" t="s">
        <v>168</v>
      </c>
      <c r="D143" s="22" t="s">
        <v>113</v>
      </c>
      <c r="E143" s="22">
        <v>5</v>
      </c>
      <c r="G143" s="10"/>
      <c r="H143" s="10"/>
    </row>
    <row r="144" spans="2:8" ht="22.5" customHeight="1">
      <c r="B144" s="22">
        <v>127</v>
      </c>
      <c r="C144" s="23" t="s">
        <v>169</v>
      </c>
      <c r="D144" s="22" t="s">
        <v>113</v>
      </c>
      <c r="E144" s="22">
        <v>5</v>
      </c>
      <c r="G144" s="10"/>
      <c r="H144" s="10"/>
    </row>
    <row r="145" spans="2:8" ht="22.5" customHeight="1">
      <c r="B145" s="22">
        <v>128</v>
      </c>
      <c r="C145" s="23" t="s">
        <v>170</v>
      </c>
      <c r="D145" s="22" t="s">
        <v>113</v>
      </c>
      <c r="E145" s="22">
        <v>5</v>
      </c>
      <c r="G145" s="10"/>
      <c r="H145" s="10"/>
    </row>
    <row r="146" spans="2:8" ht="22.5" customHeight="1">
      <c r="B146" s="22">
        <v>129</v>
      </c>
      <c r="C146" s="23" t="s">
        <v>171</v>
      </c>
      <c r="D146" s="22" t="s">
        <v>113</v>
      </c>
      <c r="E146" s="22">
        <v>5</v>
      </c>
      <c r="G146" s="10"/>
      <c r="H146" s="10"/>
    </row>
    <row r="147" spans="2:8" ht="22.5" customHeight="1">
      <c r="B147" s="22">
        <v>130</v>
      </c>
      <c r="C147" s="23" t="s">
        <v>172</v>
      </c>
      <c r="D147" s="22" t="s">
        <v>113</v>
      </c>
      <c r="E147" s="22">
        <v>5</v>
      </c>
      <c r="G147" s="10"/>
      <c r="H147" s="10"/>
    </row>
    <row r="148" spans="2:8" ht="22.5" customHeight="1">
      <c r="B148" s="22">
        <v>131</v>
      </c>
      <c r="C148" s="23" t="s">
        <v>173</v>
      </c>
      <c r="D148" s="22" t="s">
        <v>113</v>
      </c>
      <c r="E148" s="22">
        <v>5</v>
      </c>
      <c r="G148" s="10"/>
      <c r="H148" s="10"/>
    </row>
    <row r="149" spans="2:8" ht="22.5" customHeight="1">
      <c r="B149" s="22">
        <v>132</v>
      </c>
      <c r="C149" s="23" t="s">
        <v>174</v>
      </c>
      <c r="D149" s="22" t="s">
        <v>113</v>
      </c>
      <c r="E149" s="22">
        <v>5</v>
      </c>
      <c r="G149" s="10"/>
      <c r="H149" s="10"/>
    </row>
    <row r="150" spans="2:8" ht="22.5" customHeight="1">
      <c r="B150" s="22">
        <v>133</v>
      </c>
      <c r="C150" s="23" t="s">
        <v>175</v>
      </c>
      <c r="D150" s="22" t="s">
        <v>113</v>
      </c>
      <c r="E150" s="22">
        <v>5</v>
      </c>
      <c r="G150" s="10"/>
      <c r="H150" s="10"/>
    </row>
    <row r="151" spans="2:8" ht="22.5" customHeight="1">
      <c r="B151" s="22">
        <v>134</v>
      </c>
      <c r="C151" s="23" t="s">
        <v>176</v>
      </c>
      <c r="D151" s="22" t="s">
        <v>113</v>
      </c>
      <c r="E151" s="22">
        <v>5</v>
      </c>
      <c r="G151" s="10"/>
      <c r="H151" s="10"/>
    </row>
    <row r="152" spans="2:8" ht="22.5" customHeight="1">
      <c r="B152" s="22">
        <v>135</v>
      </c>
      <c r="C152" s="23" t="s">
        <v>177</v>
      </c>
      <c r="D152" s="22" t="s">
        <v>113</v>
      </c>
      <c r="E152" s="22">
        <v>5</v>
      </c>
      <c r="G152" s="10"/>
      <c r="H152" s="10"/>
    </row>
    <row r="153" spans="2:8" ht="22.5" customHeight="1">
      <c r="B153" s="22">
        <v>136</v>
      </c>
      <c r="C153" s="23" t="s">
        <v>178</v>
      </c>
      <c r="D153" s="22" t="s">
        <v>113</v>
      </c>
      <c r="E153" s="22">
        <v>5</v>
      </c>
      <c r="G153" s="10"/>
      <c r="H153" s="10"/>
    </row>
    <row r="154" spans="2:8" ht="22.5" customHeight="1">
      <c r="B154" s="22">
        <v>137</v>
      </c>
      <c r="C154" s="23" t="s">
        <v>179</v>
      </c>
      <c r="D154" s="22" t="s">
        <v>113</v>
      </c>
      <c r="E154" s="22">
        <v>5</v>
      </c>
      <c r="G154" s="10"/>
      <c r="H154" s="10"/>
    </row>
    <row r="155" spans="2:8" ht="22.5" customHeight="1">
      <c r="B155" s="22">
        <v>138</v>
      </c>
      <c r="C155" s="23" t="s">
        <v>180</v>
      </c>
      <c r="D155" s="22" t="s">
        <v>113</v>
      </c>
      <c r="E155" s="22">
        <v>5</v>
      </c>
      <c r="G155" s="10"/>
      <c r="H155" s="10"/>
    </row>
    <row r="156" spans="2:8" ht="22.5" customHeight="1">
      <c r="B156" s="22">
        <v>139</v>
      </c>
      <c r="C156" s="23" t="s">
        <v>181</v>
      </c>
      <c r="D156" s="22" t="s">
        <v>113</v>
      </c>
      <c r="E156" s="22">
        <v>5</v>
      </c>
      <c r="G156" s="10"/>
      <c r="H156" s="10"/>
    </row>
    <row r="157" spans="2:8" ht="22.5" customHeight="1">
      <c r="B157" s="22">
        <v>140</v>
      </c>
      <c r="C157" s="23" t="s">
        <v>147</v>
      </c>
      <c r="D157" s="22" t="s">
        <v>113</v>
      </c>
      <c r="E157" s="22">
        <v>5</v>
      </c>
      <c r="G157" s="10"/>
      <c r="H157" s="10"/>
    </row>
    <row r="158" spans="2:8" ht="22.5" customHeight="1">
      <c r="B158" s="22">
        <v>141</v>
      </c>
      <c r="C158" s="23" t="s">
        <v>148</v>
      </c>
      <c r="D158" s="22" t="s">
        <v>113</v>
      </c>
      <c r="E158" s="22">
        <v>5</v>
      </c>
      <c r="G158" s="10"/>
      <c r="H158" s="10"/>
    </row>
    <row r="159" spans="2:8" ht="22.5" customHeight="1">
      <c r="B159" s="22">
        <v>142</v>
      </c>
      <c r="C159" s="23" t="s">
        <v>149</v>
      </c>
      <c r="D159" s="22" t="s">
        <v>113</v>
      </c>
      <c r="E159" s="22">
        <v>5</v>
      </c>
      <c r="G159" s="10"/>
      <c r="H159" s="10"/>
    </row>
    <row r="160" spans="2:8" ht="22.5" customHeight="1">
      <c r="B160" s="22">
        <v>143</v>
      </c>
      <c r="C160" s="23" t="s">
        <v>150</v>
      </c>
      <c r="D160" s="22" t="s">
        <v>113</v>
      </c>
      <c r="E160" s="22">
        <v>5</v>
      </c>
      <c r="G160" s="10"/>
      <c r="H160" s="10"/>
    </row>
    <row r="161" spans="2:8" ht="22.5" customHeight="1">
      <c r="B161" s="22">
        <v>144</v>
      </c>
      <c r="C161" s="23" t="s">
        <v>151</v>
      </c>
      <c r="D161" s="22" t="s">
        <v>113</v>
      </c>
      <c r="E161" s="22">
        <v>5</v>
      </c>
      <c r="G161" s="10"/>
      <c r="H161" s="10"/>
    </row>
    <row r="162" spans="2:8" ht="22.5" customHeight="1">
      <c r="B162" s="22">
        <v>145</v>
      </c>
      <c r="C162" s="23" t="s">
        <v>152</v>
      </c>
      <c r="D162" s="22" t="s">
        <v>113</v>
      </c>
      <c r="E162" s="22">
        <v>5</v>
      </c>
      <c r="G162" s="10"/>
      <c r="H162" s="10"/>
    </row>
    <row r="163" spans="2:8" ht="22.5" customHeight="1">
      <c r="B163" s="22">
        <v>146</v>
      </c>
      <c r="C163" s="23" t="s">
        <v>153</v>
      </c>
      <c r="D163" s="22" t="s">
        <v>113</v>
      </c>
      <c r="E163" s="22">
        <v>5</v>
      </c>
      <c r="G163" s="10"/>
      <c r="H163" s="10"/>
    </row>
    <row r="164" spans="2:8" ht="22.5" customHeight="1">
      <c r="B164" s="22">
        <v>147</v>
      </c>
      <c r="C164" s="23" t="s">
        <v>154</v>
      </c>
      <c r="D164" s="22" t="s">
        <v>113</v>
      </c>
      <c r="E164" s="22">
        <v>5</v>
      </c>
      <c r="G164" s="10"/>
      <c r="H164" s="10"/>
    </row>
    <row r="165" spans="2:8" ht="22.5" customHeight="1">
      <c r="B165" s="22">
        <v>148</v>
      </c>
      <c r="C165" s="23" t="s">
        <v>155</v>
      </c>
      <c r="D165" s="22" t="s">
        <v>113</v>
      </c>
      <c r="E165" s="22">
        <v>5</v>
      </c>
      <c r="G165" s="10"/>
      <c r="H165" s="10"/>
    </row>
    <row r="166" spans="2:8" ht="22.5" customHeight="1">
      <c r="B166" s="22">
        <v>149</v>
      </c>
      <c r="C166" s="23" t="s">
        <v>156</v>
      </c>
      <c r="D166" s="22" t="s">
        <v>113</v>
      </c>
      <c r="E166" s="22">
        <v>5</v>
      </c>
      <c r="G166" s="10"/>
      <c r="H166" s="10"/>
    </row>
    <row r="167" spans="2:8" ht="22.5" customHeight="1">
      <c r="B167" s="22">
        <v>150</v>
      </c>
      <c r="C167" s="23" t="s">
        <v>157</v>
      </c>
      <c r="D167" s="22" t="s">
        <v>113</v>
      </c>
      <c r="E167" s="22">
        <v>5</v>
      </c>
      <c r="G167" s="10"/>
      <c r="H167" s="10"/>
    </row>
    <row r="168" spans="2:8" ht="22.5" customHeight="1">
      <c r="B168" s="22">
        <v>151</v>
      </c>
      <c r="C168" s="23" t="s">
        <v>158</v>
      </c>
      <c r="D168" s="22" t="s">
        <v>113</v>
      </c>
      <c r="E168" s="22">
        <v>5</v>
      </c>
      <c r="G168" s="10"/>
      <c r="H168" s="10"/>
    </row>
    <row r="169" spans="2:8" ht="22.5" customHeight="1">
      <c r="B169" s="22">
        <v>152</v>
      </c>
      <c r="C169" s="23" t="s">
        <v>159</v>
      </c>
      <c r="D169" s="22" t="s">
        <v>113</v>
      </c>
      <c r="E169" s="22">
        <v>5</v>
      </c>
      <c r="G169" s="10"/>
      <c r="H169" s="10"/>
    </row>
    <row r="170" spans="2:8" ht="22.5" customHeight="1">
      <c r="B170" s="22">
        <v>153</v>
      </c>
      <c r="C170" s="23" t="s">
        <v>160</v>
      </c>
      <c r="D170" s="22" t="s">
        <v>113</v>
      </c>
      <c r="E170" s="22">
        <v>5</v>
      </c>
      <c r="G170" s="10"/>
      <c r="H170" s="10"/>
    </row>
    <row r="171" spans="2:8" ht="22.5" customHeight="1">
      <c r="B171" s="22">
        <v>154</v>
      </c>
      <c r="C171" s="23" t="s">
        <v>161</v>
      </c>
      <c r="D171" s="22" t="s">
        <v>113</v>
      </c>
      <c r="E171" s="22">
        <v>5</v>
      </c>
      <c r="G171" s="10"/>
      <c r="H171" s="10"/>
    </row>
    <row r="172" spans="2:8" ht="37.5" customHeight="1">
      <c r="B172" s="22">
        <v>155</v>
      </c>
      <c r="C172" s="23" t="s">
        <v>102</v>
      </c>
      <c r="D172" s="22" t="s">
        <v>114</v>
      </c>
      <c r="E172" s="22">
        <v>52</v>
      </c>
      <c r="G172" s="10"/>
      <c r="H172" s="10"/>
    </row>
    <row r="173" spans="2:8" ht="34.5" customHeight="1">
      <c r="B173" s="22">
        <v>156</v>
      </c>
      <c r="C173" s="24" t="s">
        <v>103</v>
      </c>
      <c r="D173" s="22" t="s">
        <v>114</v>
      </c>
      <c r="E173" s="28">
        <v>52</v>
      </c>
      <c r="F173" s="29"/>
      <c r="G173" s="30"/>
      <c r="H173" s="30" t="s">
        <v>141</v>
      </c>
    </row>
    <row r="174" spans="2:8" ht="30.75" customHeight="1">
      <c r="B174" s="22">
        <v>157</v>
      </c>
      <c r="C174" s="23" t="s">
        <v>192</v>
      </c>
      <c r="D174" s="21"/>
      <c r="E174" s="22">
        <v>2</v>
      </c>
      <c r="F174" s="29"/>
      <c r="G174" s="30"/>
      <c r="H174" s="30" t="s">
        <v>145</v>
      </c>
    </row>
    <row r="175" spans="2:8" ht="36.75" customHeight="1">
      <c r="B175" s="22"/>
      <c r="C175" s="23" t="s">
        <v>112</v>
      </c>
      <c r="D175" s="21"/>
      <c r="E175" s="22">
        <v>12979.5</v>
      </c>
      <c r="G175" s="10"/>
      <c r="H175" s="10"/>
    </row>
    <row r="176" spans="1:8" ht="30" customHeight="1">
      <c r="A176" s="11"/>
      <c r="B176" s="103" t="s">
        <v>65</v>
      </c>
      <c r="C176" s="103"/>
      <c r="D176" s="103"/>
      <c r="E176" s="103"/>
      <c r="F176" s="103"/>
      <c r="G176" s="103"/>
      <c r="H176" s="12"/>
    </row>
    <row r="177" spans="1:8" ht="26.25" customHeight="1">
      <c r="A177" s="11"/>
      <c r="B177" s="97" t="s">
        <v>17</v>
      </c>
      <c r="C177" s="97"/>
      <c r="D177" s="97"/>
      <c r="E177" s="97"/>
      <c r="F177" s="97"/>
      <c r="G177" s="97"/>
      <c r="H177" s="12"/>
    </row>
    <row r="178" spans="1:8" ht="105" customHeight="1">
      <c r="A178" s="11"/>
      <c r="B178" s="97" t="s">
        <v>18</v>
      </c>
      <c r="C178" s="97"/>
      <c r="D178" s="97"/>
      <c r="E178" s="97"/>
      <c r="F178" s="97"/>
      <c r="G178" s="97"/>
      <c r="H178" s="13"/>
    </row>
    <row r="179" spans="1:8" ht="60" customHeight="1">
      <c r="A179" s="11"/>
      <c r="B179" s="97" t="s">
        <v>19</v>
      </c>
      <c r="C179" s="97"/>
      <c r="D179" s="97"/>
      <c r="E179" s="97"/>
      <c r="F179" s="97"/>
      <c r="G179" s="97"/>
      <c r="H179" s="13"/>
    </row>
    <row r="180" spans="1:8" ht="27" customHeight="1">
      <c r="A180" s="11"/>
      <c r="B180" s="97" t="s">
        <v>70</v>
      </c>
      <c r="C180" s="97"/>
      <c r="D180" s="14"/>
      <c r="E180" s="12"/>
      <c r="F180" s="15"/>
      <c r="G180" s="12"/>
      <c r="H180" s="12"/>
    </row>
    <row r="181" spans="1:8" ht="62.25" customHeight="1">
      <c r="A181" s="11"/>
      <c r="B181" s="97" t="s">
        <v>66</v>
      </c>
      <c r="C181" s="97"/>
      <c r="D181" s="97"/>
      <c r="E181" s="97"/>
      <c r="F181" s="97"/>
      <c r="G181" s="97"/>
      <c r="H181" s="13"/>
    </row>
    <row r="182" spans="1:8" ht="57" customHeight="1">
      <c r="A182" s="11"/>
      <c r="B182" s="97" t="s">
        <v>20</v>
      </c>
      <c r="C182" s="97"/>
      <c r="D182" s="97"/>
      <c r="E182" s="97"/>
      <c r="F182" s="97"/>
      <c r="G182" s="97"/>
      <c r="H182" s="13"/>
    </row>
    <row r="183" spans="1:8" ht="28.5" customHeight="1">
      <c r="A183" s="11"/>
      <c r="B183" s="100" t="s">
        <v>67</v>
      </c>
      <c r="C183" s="100"/>
      <c r="D183" s="100"/>
      <c r="E183" s="100"/>
      <c r="F183" s="100"/>
      <c r="G183" s="100"/>
      <c r="H183" s="12"/>
    </row>
    <row r="184" spans="1:8" ht="58.5" customHeight="1">
      <c r="A184" s="11"/>
      <c r="B184" s="97" t="s">
        <v>30</v>
      </c>
      <c r="C184" s="97"/>
      <c r="D184" s="97"/>
      <c r="E184" s="97"/>
      <c r="F184" s="97"/>
      <c r="G184" s="97"/>
      <c r="H184" s="13"/>
    </row>
    <row r="185" spans="1:8" ht="139.5" customHeight="1">
      <c r="A185" s="11"/>
      <c r="B185" s="97" t="s">
        <v>21</v>
      </c>
      <c r="C185" s="97"/>
      <c r="D185" s="97"/>
      <c r="E185" s="97"/>
      <c r="F185" s="97"/>
      <c r="G185" s="97"/>
      <c r="H185" s="13"/>
    </row>
    <row r="186" spans="1:8" ht="26.25" customHeight="1">
      <c r="A186" s="11"/>
      <c r="B186" s="97" t="s">
        <v>22</v>
      </c>
      <c r="C186" s="97"/>
      <c r="D186" s="97"/>
      <c r="E186" s="97"/>
      <c r="F186" s="97"/>
      <c r="G186" s="97"/>
      <c r="H186" s="97"/>
    </row>
    <row r="187" spans="1:8" ht="25.5" customHeight="1">
      <c r="A187" s="11"/>
      <c r="B187" s="100" t="s">
        <v>68</v>
      </c>
      <c r="C187" s="100"/>
      <c r="D187" s="100"/>
      <c r="E187" s="16"/>
      <c r="F187" s="17"/>
      <c r="G187" s="16"/>
      <c r="H187" s="12"/>
    </row>
    <row r="188" spans="1:8" ht="60.75" customHeight="1">
      <c r="A188" s="11"/>
      <c r="B188" s="97" t="s">
        <v>23</v>
      </c>
      <c r="C188" s="97"/>
      <c r="D188" s="97"/>
      <c r="E188" s="97"/>
      <c r="F188" s="97"/>
      <c r="G188" s="97"/>
      <c r="H188" s="13"/>
    </row>
    <row r="189" spans="1:8" ht="78" customHeight="1">
      <c r="A189" s="11"/>
      <c r="B189" s="97" t="s">
        <v>24</v>
      </c>
      <c r="C189" s="97"/>
      <c r="D189" s="97"/>
      <c r="E189" s="97"/>
      <c r="F189" s="97"/>
      <c r="G189" s="97"/>
      <c r="H189" s="13"/>
    </row>
    <row r="190" spans="1:8" ht="74.25" customHeight="1">
      <c r="A190" s="11"/>
      <c r="B190" s="97" t="s">
        <v>25</v>
      </c>
      <c r="C190" s="97"/>
      <c r="D190" s="97"/>
      <c r="E190" s="97"/>
      <c r="F190" s="97"/>
      <c r="G190" s="97"/>
      <c r="H190" s="13"/>
    </row>
    <row r="191" spans="1:8" ht="27.75" customHeight="1">
      <c r="A191" s="11"/>
      <c r="B191" s="97" t="s">
        <v>26</v>
      </c>
      <c r="C191" s="97"/>
      <c r="D191" s="97"/>
      <c r="E191" s="97"/>
      <c r="F191" s="97"/>
      <c r="G191" s="97"/>
      <c r="H191" s="12"/>
    </row>
    <row r="192" spans="1:8" ht="24.75" customHeight="1">
      <c r="A192" s="11"/>
      <c r="B192" s="97" t="s">
        <v>27</v>
      </c>
      <c r="C192" s="97"/>
      <c r="D192" s="97"/>
      <c r="E192" s="97"/>
      <c r="F192" s="97"/>
      <c r="G192" s="97"/>
      <c r="H192" s="12"/>
    </row>
    <row r="193" spans="1:8" ht="26.25" customHeight="1">
      <c r="A193" s="11"/>
      <c r="B193" s="97" t="s">
        <v>28</v>
      </c>
      <c r="C193" s="97"/>
      <c r="D193" s="97"/>
      <c r="E193" s="97"/>
      <c r="F193" s="97"/>
      <c r="G193" s="97"/>
      <c r="H193" s="12"/>
    </row>
    <row r="194" spans="1:8" ht="29.25" customHeight="1">
      <c r="A194" s="11"/>
      <c r="B194" s="97" t="s">
        <v>29</v>
      </c>
      <c r="C194" s="97"/>
      <c r="D194" s="97"/>
      <c r="E194" s="97"/>
      <c r="F194" s="97"/>
      <c r="G194" s="97"/>
      <c r="H194" s="12"/>
    </row>
    <row r="195" spans="1:8" ht="34.5" customHeight="1">
      <c r="A195" s="11"/>
      <c r="B195" s="98" t="s">
        <v>71</v>
      </c>
      <c r="C195" s="99"/>
      <c r="D195" s="99"/>
      <c r="E195" s="99"/>
      <c r="F195" s="99"/>
      <c r="G195" s="18"/>
      <c r="H195" s="18"/>
    </row>
    <row r="196" spans="1:8" ht="15">
      <c r="A196" s="5"/>
      <c r="B196" s="7"/>
      <c r="C196" s="5"/>
      <c r="D196" s="6"/>
      <c r="E196" s="6"/>
      <c r="F196" s="6"/>
      <c r="G196" s="6"/>
      <c r="H196" s="6"/>
    </row>
  </sheetData>
  <sheetProtection/>
  <autoFilter ref="B13:E195"/>
  <mergeCells count="34">
    <mergeCell ref="A1:F1"/>
    <mergeCell ref="E13:E17"/>
    <mergeCell ref="B2:F2"/>
    <mergeCell ref="B3:G3"/>
    <mergeCell ref="B4:G4"/>
    <mergeCell ref="B5:F5"/>
    <mergeCell ref="B6:G6"/>
    <mergeCell ref="B7:G7"/>
    <mergeCell ref="B8:G8"/>
    <mergeCell ref="B13:B17"/>
    <mergeCell ref="C13:C17"/>
    <mergeCell ref="D13:D17"/>
    <mergeCell ref="B10:F10"/>
    <mergeCell ref="B11:F11"/>
    <mergeCell ref="B187:D187"/>
    <mergeCell ref="B176:G176"/>
    <mergeCell ref="B177:G177"/>
    <mergeCell ref="B178:G178"/>
    <mergeCell ref="B179:G179"/>
    <mergeCell ref="B180:C180"/>
    <mergeCell ref="B181:G181"/>
    <mergeCell ref="B182:G182"/>
    <mergeCell ref="B183:G183"/>
    <mergeCell ref="B184:G184"/>
    <mergeCell ref="B185:G185"/>
    <mergeCell ref="B186:H186"/>
    <mergeCell ref="B194:G194"/>
    <mergeCell ref="B195:F195"/>
    <mergeCell ref="B188:G188"/>
    <mergeCell ref="B189:G189"/>
    <mergeCell ref="B190:G190"/>
    <mergeCell ref="B191:G191"/>
    <mergeCell ref="B192:G192"/>
    <mergeCell ref="B193:G19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8515625" style="1" customWidth="1"/>
    <col min="2" max="2" width="71.57421875" style="1" customWidth="1"/>
    <col min="3" max="3" width="8.421875" style="10" customWidth="1"/>
    <col min="4" max="4" width="10.57421875" style="10" customWidth="1"/>
    <col min="5" max="5" width="9.140625" style="10" customWidth="1"/>
    <col min="6" max="6" width="9.57421875" style="10" bestFit="1" customWidth="1"/>
    <col min="7" max="7" width="18.140625" style="10" customWidth="1"/>
    <col min="8" max="16384" width="9.140625" style="10" customWidth="1"/>
  </cols>
  <sheetData>
    <row r="2" spans="2:13" ht="15.75">
      <c r="B2" s="33" t="s">
        <v>193</v>
      </c>
      <c r="C2" s="34"/>
      <c r="D2" s="34"/>
      <c r="E2" s="35"/>
      <c r="F2" s="36"/>
      <c r="G2" s="37"/>
      <c r="H2" s="35"/>
      <c r="I2" s="35"/>
      <c r="J2" s="35"/>
      <c r="K2" s="38"/>
      <c r="L2" s="35"/>
      <c r="M2" s="1"/>
    </row>
    <row r="3" spans="2:14" ht="15.75">
      <c r="B3" s="105" t="s">
        <v>11</v>
      </c>
      <c r="C3" s="105"/>
      <c r="D3" s="105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.75">
      <c r="B4" s="105" t="s">
        <v>275</v>
      </c>
      <c r="C4" s="105"/>
      <c r="D4" s="105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33.75" customHeight="1">
      <c r="B5" s="111" t="s">
        <v>276</v>
      </c>
      <c r="C5" s="111"/>
      <c r="D5" s="111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21.75" customHeight="1">
      <c r="B6" s="32"/>
      <c r="C6" s="32"/>
      <c r="D6" s="32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ht="21.75" customHeight="1">
      <c r="B7" s="112" t="s">
        <v>209</v>
      </c>
      <c r="C7" s="112"/>
      <c r="D7" s="112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63.75" customHeight="1">
      <c r="B8" s="109" t="s">
        <v>272</v>
      </c>
      <c r="C8" s="109"/>
      <c r="D8" s="109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3" ht="7.5" customHeight="1">
      <c r="B9" s="31"/>
      <c r="C9" s="31"/>
    </row>
    <row r="10" spans="1:4" ht="17.25" customHeight="1">
      <c r="A10" s="40"/>
      <c r="B10" s="41" t="s">
        <v>194</v>
      </c>
      <c r="C10" s="41" t="s">
        <v>195</v>
      </c>
      <c r="D10" s="41" t="s">
        <v>10</v>
      </c>
    </row>
    <row r="11" spans="1:7" ht="17.25" customHeight="1">
      <c r="A11" s="40">
        <v>1</v>
      </c>
      <c r="B11" s="23" t="s">
        <v>210</v>
      </c>
      <c r="C11" s="22" t="s">
        <v>114</v>
      </c>
      <c r="D11" s="22">
        <v>120</v>
      </c>
      <c r="F11" s="63">
        <v>1170.69</v>
      </c>
      <c r="G11" s="64">
        <f aca="true" t="shared" si="0" ref="G11:G17">F11*D11</f>
        <v>140482.80000000002</v>
      </c>
    </row>
    <row r="12" spans="1:7" ht="17.25" customHeight="1">
      <c r="A12" s="40">
        <v>2</v>
      </c>
      <c r="B12" s="23" t="s">
        <v>211</v>
      </c>
      <c r="C12" s="22" t="s">
        <v>114</v>
      </c>
      <c r="D12" s="22">
        <v>128</v>
      </c>
      <c r="F12" s="63">
        <v>1289.08</v>
      </c>
      <c r="G12" s="64">
        <f t="shared" si="0"/>
        <v>165002.24</v>
      </c>
    </row>
    <row r="13" spans="1:7" ht="17.25" customHeight="1">
      <c r="A13" s="40">
        <v>3</v>
      </c>
      <c r="B13" s="23" t="s">
        <v>212</v>
      </c>
      <c r="C13" s="22" t="s">
        <v>114</v>
      </c>
      <c r="D13" s="22">
        <v>182</v>
      </c>
      <c r="F13" s="63">
        <v>144.69</v>
      </c>
      <c r="G13" s="64">
        <f t="shared" si="0"/>
        <v>26333.579999999998</v>
      </c>
    </row>
    <row r="14" spans="1:7" ht="17.25" customHeight="1">
      <c r="A14" s="40">
        <v>4</v>
      </c>
      <c r="B14" s="23" t="s">
        <v>213</v>
      </c>
      <c r="C14" s="22" t="s">
        <v>114</v>
      </c>
      <c r="D14" s="22">
        <v>120</v>
      </c>
      <c r="F14" s="63">
        <v>315.69</v>
      </c>
      <c r="G14" s="64">
        <f t="shared" si="0"/>
        <v>37882.8</v>
      </c>
    </row>
    <row r="15" spans="1:7" ht="17.25" customHeight="1">
      <c r="A15" s="40">
        <v>5</v>
      </c>
      <c r="B15" s="23" t="s">
        <v>214</v>
      </c>
      <c r="C15" s="22" t="s">
        <v>114</v>
      </c>
      <c r="D15" s="22">
        <v>120</v>
      </c>
      <c r="F15" s="63">
        <v>315.69</v>
      </c>
      <c r="G15" s="64">
        <f t="shared" si="0"/>
        <v>37882.8</v>
      </c>
    </row>
    <row r="16" spans="1:7" ht="17.25" customHeight="1">
      <c r="A16" s="40">
        <v>6</v>
      </c>
      <c r="B16" s="23" t="s">
        <v>215</v>
      </c>
      <c r="C16" s="22" t="s">
        <v>114</v>
      </c>
      <c r="D16" s="22">
        <v>146</v>
      </c>
      <c r="F16" s="63">
        <v>289.38</v>
      </c>
      <c r="G16" s="64">
        <f t="shared" si="0"/>
        <v>42249.479999999996</v>
      </c>
    </row>
    <row r="17" spans="1:7" ht="17.25" customHeight="1">
      <c r="A17" s="40">
        <v>7</v>
      </c>
      <c r="B17" s="23" t="s">
        <v>216</v>
      </c>
      <c r="C17" s="22" t="s">
        <v>114</v>
      </c>
      <c r="D17" s="22">
        <v>132</v>
      </c>
      <c r="F17" s="63">
        <v>315.69</v>
      </c>
      <c r="G17" s="64">
        <f t="shared" si="0"/>
        <v>41671.08</v>
      </c>
    </row>
    <row r="18" spans="1:7" ht="17.25" customHeight="1">
      <c r="A18" s="40">
        <v>8</v>
      </c>
      <c r="B18" s="23" t="s">
        <v>217</v>
      </c>
      <c r="C18" s="22" t="s">
        <v>114</v>
      </c>
      <c r="D18" s="22">
        <v>116</v>
      </c>
      <c r="F18" s="63">
        <v>1194.23</v>
      </c>
      <c r="G18" s="64">
        <f aca="true" t="shared" si="1" ref="G18:G24">F18*D18</f>
        <v>138530.68</v>
      </c>
    </row>
    <row r="19" spans="1:7" ht="17.25" customHeight="1">
      <c r="A19" s="40">
        <v>9</v>
      </c>
      <c r="B19" s="23" t="s">
        <v>218</v>
      </c>
      <c r="C19" s="22" t="s">
        <v>114</v>
      </c>
      <c r="D19" s="22">
        <v>192</v>
      </c>
      <c r="F19" s="63">
        <v>477.69</v>
      </c>
      <c r="G19" s="64">
        <f t="shared" si="1"/>
        <v>91716.48</v>
      </c>
    </row>
    <row r="20" spans="1:7" ht="17.25" customHeight="1">
      <c r="A20" s="40">
        <v>10</v>
      </c>
      <c r="B20" s="23" t="s">
        <v>219</v>
      </c>
      <c r="C20" s="22" t="s">
        <v>114</v>
      </c>
      <c r="D20" s="22">
        <v>128</v>
      </c>
      <c r="F20" s="63">
        <v>928.85</v>
      </c>
      <c r="G20" s="64">
        <f t="shared" si="1"/>
        <v>118892.8</v>
      </c>
    </row>
    <row r="21" spans="1:7" ht="17.25" customHeight="1">
      <c r="A21" s="40">
        <v>11</v>
      </c>
      <c r="B21" s="23" t="s">
        <v>220</v>
      </c>
      <c r="C21" s="22" t="s">
        <v>114</v>
      </c>
      <c r="D21" s="22">
        <v>120</v>
      </c>
      <c r="F21" s="63">
        <v>4340.77</v>
      </c>
      <c r="G21" s="64">
        <f>F21*D21</f>
        <v>520892.4</v>
      </c>
    </row>
    <row r="22" spans="1:7" ht="17.25" customHeight="1">
      <c r="A22" s="40">
        <v>12</v>
      </c>
      <c r="B22" s="23" t="s">
        <v>221</v>
      </c>
      <c r="C22" s="22" t="s">
        <v>114</v>
      </c>
      <c r="D22" s="22">
        <v>160</v>
      </c>
      <c r="F22" s="63">
        <v>289.38</v>
      </c>
      <c r="G22" s="64">
        <f>F22*D22</f>
        <v>46300.8</v>
      </c>
    </row>
    <row r="23" spans="1:7" ht="17.25" customHeight="1">
      <c r="A23" s="40">
        <v>13</v>
      </c>
      <c r="B23" s="23" t="s">
        <v>222</v>
      </c>
      <c r="C23" s="22" t="s">
        <v>114</v>
      </c>
      <c r="D23" s="22">
        <v>79</v>
      </c>
      <c r="F23" s="63">
        <v>115.38</v>
      </c>
      <c r="G23" s="64">
        <f>F23*D23</f>
        <v>9115.02</v>
      </c>
    </row>
    <row r="24" spans="1:7" ht="17.25" customHeight="1">
      <c r="A24" s="40">
        <v>14</v>
      </c>
      <c r="B24" s="23" t="s">
        <v>223</v>
      </c>
      <c r="C24" s="22" t="s">
        <v>114</v>
      </c>
      <c r="D24" s="22">
        <v>198</v>
      </c>
      <c r="F24" s="63">
        <v>657.69</v>
      </c>
      <c r="G24" s="64">
        <f t="shared" si="1"/>
        <v>130222.62000000001</v>
      </c>
    </row>
    <row r="25" spans="1:7" ht="17.25" customHeight="1">
      <c r="A25" s="40">
        <v>15</v>
      </c>
      <c r="B25" s="23" t="s">
        <v>224</v>
      </c>
      <c r="C25" s="22" t="s">
        <v>114</v>
      </c>
      <c r="D25" s="22">
        <v>120</v>
      </c>
      <c r="F25" s="63">
        <v>1749.46</v>
      </c>
      <c r="G25" s="64">
        <f>F25*D25</f>
        <v>209935.2</v>
      </c>
    </row>
    <row r="26" spans="1:7" ht="17.25" customHeight="1">
      <c r="A26" s="40">
        <v>16</v>
      </c>
      <c r="B26" s="23" t="s">
        <v>225</v>
      </c>
      <c r="C26" s="22" t="s">
        <v>114</v>
      </c>
      <c r="D26" s="22">
        <v>112</v>
      </c>
      <c r="F26" s="63">
        <v>1078.62</v>
      </c>
      <c r="G26" s="64">
        <f aca="true" t="shared" si="2" ref="G26:G37">F26*D26</f>
        <v>120805.43999999999</v>
      </c>
    </row>
    <row r="27" spans="1:7" ht="17.25" customHeight="1">
      <c r="A27" s="40">
        <v>17</v>
      </c>
      <c r="B27" s="23" t="s">
        <v>226</v>
      </c>
      <c r="C27" s="22" t="s">
        <v>114</v>
      </c>
      <c r="D27" s="22">
        <v>90</v>
      </c>
      <c r="F27" s="63">
        <v>1841.54</v>
      </c>
      <c r="G27" s="64">
        <f t="shared" si="2"/>
        <v>165738.6</v>
      </c>
    </row>
    <row r="28" spans="1:7" ht="17.25" customHeight="1">
      <c r="A28" s="40">
        <v>18</v>
      </c>
      <c r="B28" s="23" t="s">
        <v>227</v>
      </c>
      <c r="C28" s="22" t="s">
        <v>114</v>
      </c>
      <c r="D28" s="22">
        <v>178</v>
      </c>
      <c r="F28" s="63">
        <v>657.69</v>
      </c>
      <c r="G28" s="64">
        <f t="shared" si="2"/>
        <v>117068.82</v>
      </c>
    </row>
    <row r="29" spans="1:7" ht="17.25" customHeight="1">
      <c r="A29" s="40">
        <v>19</v>
      </c>
      <c r="B29" s="23" t="s">
        <v>228</v>
      </c>
      <c r="C29" s="22" t="s">
        <v>114</v>
      </c>
      <c r="D29" s="22">
        <v>28</v>
      </c>
      <c r="F29" s="63">
        <v>1565.31</v>
      </c>
      <c r="G29" s="64">
        <f t="shared" si="2"/>
        <v>43828.68</v>
      </c>
    </row>
    <row r="30" spans="1:7" ht="17.25" customHeight="1">
      <c r="A30" s="40">
        <v>20</v>
      </c>
      <c r="B30" s="23" t="s">
        <v>229</v>
      </c>
      <c r="C30" s="22" t="s">
        <v>114</v>
      </c>
      <c r="D30" s="22">
        <v>120</v>
      </c>
      <c r="F30" s="63">
        <v>2052</v>
      </c>
      <c r="G30" s="64">
        <f t="shared" si="2"/>
        <v>246240</v>
      </c>
    </row>
    <row r="31" spans="1:7" ht="17.25" customHeight="1">
      <c r="A31" s="40">
        <v>21</v>
      </c>
      <c r="B31" s="23" t="s">
        <v>230</v>
      </c>
      <c r="C31" s="22" t="s">
        <v>114</v>
      </c>
      <c r="D31" s="22">
        <v>160</v>
      </c>
      <c r="F31" s="63">
        <v>342</v>
      </c>
      <c r="G31" s="64">
        <f t="shared" si="2"/>
        <v>54720</v>
      </c>
    </row>
    <row r="32" spans="1:7" ht="17.25" customHeight="1">
      <c r="A32" s="40">
        <v>22</v>
      </c>
      <c r="B32" s="23" t="s">
        <v>231</v>
      </c>
      <c r="C32" s="22" t="s">
        <v>114</v>
      </c>
      <c r="D32" s="22">
        <v>132</v>
      </c>
      <c r="F32" s="63">
        <v>289.38</v>
      </c>
      <c r="G32" s="64">
        <f t="shared" si="2"/>
        <v>38198.159999999996</v>
      </c>
    </row>
    <row r="33" spans="1:7" ht="17.25" customHeight="1">
      <c r="A33" s="40">
        <v>23</v>
      </c>
      <c r="B33" s="23" t="s">
        <v>232</v>
      </c>
      <c r="C33" s="22" t="s">
        <v>114</v>
      </c>
      <c r="D33" s="22">
        <v>130</v>
      </c>
      <c r="F33" s="63">
        <v>171</v>
      </c>
      <c r="G33" s="64">
        <f t="shared" si="2"/>
        <v>22230</v>
      </c>
    </row>
    <row r="34" spans="1:7" ht="17.25" customHeight="1">
      <c r="A34" s="40">
        <v>24</v>
      </c>
      <c r="B34" s="23" t="s">
        <v>233</v>
      </c>
      <c r="C34" s="22" t="s">
        <v>114</v>
      </c>
      <c r="D34" s="22">
        <v>142</v>
      </c>
      <c r="F34" s="63">
        <v>736.62</v>
      </c>
      <c r="G34" s="64">
        <f t="shared" si="2"/>
        <v>104600.04</v>
      </c>
    </row>
    <row r="35" spans="1:7" ht="17.25" customHeight="1">
      <c r="A35" s="40">
        <v>25</v>
      </c>
      <c r="B35" s="23" t="s">
        <v>234</v>
      </c>
      <c r="C35" s="22" t="s">
        <v>114</v>
      </c>
      <c r="D35" s="22">
        <v>140</v>
      </c>
      <c r="F35" s="63">
        <v>1197</v>
      </c>
      <c r="G35" s="64">
        <f t="shared" si="2"/>
        <v>167580</v>
      </c>
    </row>
    <row r="36" spans="1:7" ht="17.25" customHeight="1">
      <c r="A36" s="40">
        <v>26</v>
      </c>
      <c r="B36" s="23" t="s">
        <v>235</v>
      </c>
      <c r="C36" s="22" t="s">
        <v>114</v>
      </c>
      <c r="D36" s="22">
        <v>188</v>
      </c>
      <c r="F36" s="63">
        <v>736.62</v>
      </c>
      <c r="G36" s="64">
        <f t="shared" si="2"/>
        <v>138484.56</v>
      </c>
    </row>
    <row r="37" spans="1:7" ht="17.25" customHeight="1">
      <c r="A37" s="40">
        <v>27</v>
      </c>
      <c r="B37" s="23" t="s">
        <v>236</v>
      </c>
      <c r="C37" s="22" t="s">
        <v>114</v>
      </c>
      <c r="D37" s="22">
        <v>124</v>
      </c>
      <c r="F37" s="63">
        <v>736.62</v>
      </c>
      <c r="G37" s="64">
        <f t="shared" si="2"/>
        <v>91340.88</v>
      </c>
    </row>
    <row r="38" spans="1:7" ht="17.25" customHeight="1">
      <c r="A38" s="40">
        <v>28</v>
      </c>
      <c r="B38" s="23" t="s">
        <v>237</v>
      </c>
      <c r="C38" s="22" t="s">
        <v>114</v>
      </c>
      <c r="D38" s="22">
        <v>136</v>
      </c>
      <c r="F38" s="63">
        <v>736.62</v>
      </c>
      <c r="G38" s="64">
        <f>F38*D38</f>
        <v>100180.32</v>
      </c>
    </row>
    <row r="39" spans="1:7" ht="17.25" customHeight="1">
      <c r="A39" s="40">
        <v>29</v>
      </c>
      <c r="B39" s="23" t="s">
        <v>238</v>
      </c>
      <c r="C39" s="22" t="s">
        <v>114</v>
      </c>
      <c r="D39" s="22">
        <v>116</v>
      </c>
      <c r="F39" s="63">
        <v>368.31</v>
      </c>
      <c r="G39" s="64">
        <f>F39*D39</f>
        <v>42723.96</v>
      </c>
    </row>
    <row r="40" spans="1:7" ht="17.25" customHeight="1">
      <c r="A40" s="40">
        <v>30</v>
      </c>
      <c r="B40" s="23" t="s">
        <v>239</v>
      </c>
      <c r="C40" s="22" t="s">
        <v>114</v>
      </c>
      <c r="D40" s="22">
        <v>138</v>
      </c>
      <c r="F40" s="63">
        <v>434.08</v>
      </c>
      <c r="G40" s="64">
        <f aca="true" t="shared" si="3" ref="G40:G52">F40*D40</f>
        <v>59903.04</v>
      </c>
    </row>
    <row r="41" spans="1:7" ht="17.25" customHeight="1">
      <c r="A41" s="40">
        <v>31</v>
      </c>
      <c r="B41" s="23" t="s">
        <v>240</v>
      </c>
      <c r="C41" s="22" t="s">
        <v>114</v>
      </c>
      <c r="D41" s="22">
        <v>50</v>
      </c>
      <c r="F41" s="63">
        <v>3946.15</v>
      </c>
      <c r="G41" s="64">
        <f t="shared" si="3"/>
        <v>197307.5</v>
      </c>
    </row>
    <row r="42" spans="1:7" ht="17.25" customHeight="1">
      <c r="A42" s="40">
        <v>32</v>
      </c>
      <c r="B42" s="23" t="s">
        <v>241</v>
      </c>
      <c r="C42" s="22" t="s">
        <v>114</v>
      </c>
      <c r="D42" s="22">
        <v>18</v>
      </c>
      <c r="F42" s="63">
        <v>289.38</v>
      </c>
      <c r="G42" s="64">
        <f t="shared" si="3"/>
        <v>5208.84</v>
      </c>
    </row>
    <row r="43" spans="1:7" ht="17.25" customHeight="1">
      <c r="A43" s="40">
        <v>33</v>
      </c>
      <c r="B43" s="23" t="s">
        <v>242</v>
      </c>
      <c r="C43" s="22" t="s">
        <v>114</v>
      </c>
      <c r="D43" s="22">
        <v>118</v>
      </c>
      <c r="F43" s="63">
        <v>5656.15</v>
      </c>
      <c r="G43" s="64">
        <f t="shared" si="3"/>
        <v>667425.7</v>
      </c>
    </row>
    <row r="44" spans="1:7" ht="17.25" customHeight="1">
      <c r="A44" s="40">
        <v>34</v>
      </c>
      <c r="B44" s="23" t="s">
        <v>243</v>
      </c>
      <c r="C44" s="22" t="s">
        <v>114</v>
      </c>
      <c r="D44" s="22">
        <v>118</v>
      </c>
      <c r="F44" s="63">
        <v>1710</v>
      </c>
      <c r="G44" s="64">
        <f t="shared" si="3"/>
        <v>201780</v>
      </c>
    </row>
    <row r="45" spans="1:7" ht="17.25" customHeight="1">
      <c r="A45" s="40">
        <v>35</v>
      </c>
      <c r="B45" s="23" t="s">
        <v>244</v>
      </c>
      <c r="C45" s="22" t="s">
        <v>114</v>
      </c>
      <c r="D45" s="22">
        <v>112</v>
      </c>
      <c r="F45" s="63">
        <v>1078.62</v>
      </c>
      <c r="G45" s="64">
        <f t="shared" si="3"/>
        <v>120805.43999999999</v>
      </c>
    </row>
    <row r="46" spans="1:7" ht="17.25" customHeight="1">
      <c r="A46" s="40">
        <v>36</v>
      </c>
      <c r="B46" s="23" t="s">
        <v>245</v>
      </c>
      <c r="C46" s="22" t="s">
        <v>114</v>
      </c>
      <c r="D46" s="22">
        <v>140</v>
      </c>
      <c r="F46" s="63">
        <v>1788.92</v>
      </c>
      <c r="G46" s="64">
        <f t="shared" si="3"/>
        <v>250448.80000000002</v>
      </c>
    </row>
    <row r="47" spans="1:7" ht="17.25" customHeight="1">
      <c r="A47" s="40">
        <v>37</v>
      </c>
      <c r="B47" s="23" t="s">
        <v>246</v>
      </c>
      <c r="C47" s="22" t="s">
        <v>114</v>
      </c>
      <c r="D47" s="22">
        <v>114</v>
      </c>
      <c r="F47" s="63">
        <v>2288.77</v>
      </c>
      <c r="G47" s="64">
        <f t="shared" si="3"/>
        <v>260919.78</v>
      </c>
    </row>
    <row r="48" spans="1:7" ht="17.25" customHeight="1">
      <c r="A48" s="40">
        <v>38</v>
      </c>
      <c r="B48" s="23" t="s">
        <v>247</v>
      </c>
      <c r="C48" s="22" t="s">
        <v>114</v>
      </c>
      <c r="D48" s="22">
        <v>116</v>
      </c>
      <c r="F48" s="63">
        <v>3472.62</v>
      </c>
      <c r="G48" s="64">
        <f t="shared" si="3"/>
        <v>402823.92</v>
      </c>
    </row>
    <row r="49" spans="1:7" ht="17.25" customHeight="1">
      <c r="A49" s="40">
        <v>39</v>
      </c>
      <c r="B49" s="23" t="s">
        <v>248</v>
      </c>
      <c r="C49" s="22" t="s">
        <v>114</v>
      </c>
      <c r="D49" s="22">
        <v>87</v>
      </c>
      <c r="F49" s="63">
        <v>1131.23</v>
      </c>
      <c r="G49" s="64">
        <f t="shared" si="3"/>
        <v>98417.01</v>
      </c>
    </row>
    <row r="50" spans="1:7" ht="17.25" customHeight="1">
      <c r="A50" s="40">
        <v>40</v>
      </c>
      <c r="B50" s="23" t="s">
        <v>249</v>
      </c>
      <c r="C50" s="22" t="s">
        <v>114</v>
      </c>
      <c r="D50" s="22">
        <v>118</v>
      </c>
      <c r="F50" s="63">
        <v>2341.38</v>
      </c>
      <c r="G50" s="64">
        <f t="shared" si="3"/>
        <v>276282.84</v>
      </c>
    </row>
    <row r="51" spans="1:7" ht="17.25" customHeight="1">
      <c r="A51" s="40">
        <v>41</v>
      </c>
      <c r="B51" s="23" t="s">
        <v>250</v>
      </c>
      <c r="C51" s="22" t="s">
        <v>114</v>
      </c>
      <c r="D51" s="22">
        <v>120</v>
      </c>
      <c r="F51" s="63">
        <v>2551.85</v>
      </c>
      <c r="G51" s="64">
        <f t="shared" si="3"/>
        <v>306222</v>
      </c>
    </row>
    <row r="52" spans="1:7" ht="17.25" customHeight="1">
      <c r="A52" s="40">
        <v>42</v>
      </c>
      <c r="B52" s="23" t="s">
        <v>251</v>
      </c>
      <c r="C52" s="22" t="s">
        <v>114</v>
      </c>
      <c r="D52" s="22">
        <v>118</v>
      </c>
      <c r="F52" s="63">
        <v>1959.92</v>
      </c>
      <c r="G52" s="64">
        <f t="shared" si="3"/>
        <v>231270.56</v>
      </c>
    </row>
    <row r="53" spans="1:7" ht="17.25" customHeight="1">
      <c r="A53" s="40">
        <v>43</v>
      </c>
      <c r="B53" s="23" t="s">
        <v>252</v>
      </c>
      <c r="C53" s="22" t="s">
        <v>114</v>
      </c>
      <c r="D53" s="22">
        <v>118</v>
      </c>
      <c r="F53" s="63">
        <v>578.77</v>
      </c>
      <c r="G53" s="64">
        <f>F53*D53</f>
        <v>68294.86</v>
      </c>
    </row>
    <row r="54" spans="1:7" ht="17.25" customHeight="1">
      <c r="A54" s="40">
        <v>44</v>
      </c>
      <c r="B54" s="23" t="s">
        <v>253</v>
      </c>
      <c r="C54" s="22" t="s">
        <v>114</v>
      </c>
      <c r="D54" s="22">
        <v>118</v>
      </c>
      <c r="F54" s="63">
        <v>920.77</v>
      </c>
      <c r="G54" s="64">
        <f>F54*D54</f>
        <v>108650.86</v>
      </c>
    </row>
    <row r="55" spans="1:7" ht="17.25" customHeight="1">
      <c r="A55" s="40">
        <v>45</v>
      </c>
      <c r="B55" s="23" t="s">
        <v>254</v>
      </c>
      <c r="C55" s="22" t="s">
        <v>114</v>
      </c>
      <c r="D55" s="22">
        <v>112</v>
      </c>
      <c r="F55" s="63">
        <v>1854.69</v>
      </c>
      <c r="G55" s="64">
        <f>F55*D55</f>
        <v>207725.28</v>
      </c>
    </row>
    <row r="56" spans="1:7" ht="17.25" customHeight="1">
      <c r="A56" s="40">
        <v>46</v>
      </c>
      <c r="B56" s="23" t="s">
        <v>255</v>
      </c>
      <c r="C56" s="22" t="s">
        <v>114</v>
      </c>
      <c r="D56" s="22">
        <v>16</v>
      </c>
      <c r="F56" s="63">
        <v>1959.92</v>
      </c>
      <c r="G56" s="64">
        <f>F56*D56</f>
        <v>31358.72</v>
      </c>
    </row>
    <row r="57" spans="1:7" ht="17.25" customHeight="1">
      <c r="A57" s="40">
        <v>47</v>
      </c>
      <c r="B57" s="23" t="s">
        <v>256</v>
      </c>
      <c r="C57" s="22" t="s">
        <v>114</v>
      </c>
      <c r="D57" s="22">
        <v>12</v>
      </c>
      <c r="F57" s="63">
        <v>2025.69</v>
      </c>
      <c r="G57" s="64">
        <f>F57*D57</f>
        <v>24308.28</v>
      </c>
    </row>
    <row r="58" spans="1:7" ht="17.25" customHeight="1">
      <c r="A58" s="40">
        <v>48</v>
      </c>
      <c r="B58" s="23" t="s">
        <v>257</v>
      </c>
      <c r="C58" s="22" t="s">
        <v>114</v>
      </c>
      <c r="D58" s="22">
        <v>50</v>
      </c>
      <c r="F58" s="63">
        <v>2525.54</v>
      </c>
      <c r="G58" s="64">
        <f aca="true" t="shared" si="4" ref="G58:G70">F58*D58</f>
        <v>126277</v>
      </c>
    </row>
    <row r="59" spans="1:7" ht="17.25" customHeight="1">
      <c r="A59" s="40">
        <v>49</v>
      </c>
      <c r="B59" s="23" t="s">
        <v>258</v>
      </c>
      <c r="C59" s="22" t="s">
        <v>114</v>
      </c>
      <c r="D59" s="22">
        <v>50</v>
      </c>
      <c r="F59" s="63">
        <v>315.69</v>
      </c>
      <c r="G59" s="64">
        <f t="shared" si="4"/>
        <v>15784.5</v>
      </c>
    </row>
    <row r="60" spans="1:7" ht="17.25" customHeight="1">
      <c r="A60" s="40">
        <v>50</v>
      </c>
      <c r="B60" s="23" t="s">
        <v>259</v>
      </c>
      <c r="C60" s="22" t="s">
        <v>114</v>
      </c>
      <c r="D60" s="22">
        <v>128</v>
      </c>
      <c r="F60" s="63">
        <v>434.08</v>
      </c>
      <c r="G60" s="64">
        <f t="shared" si="4"/>
        <v>55562.24</v>
      </c>
    </row>
    <row r="61" spans="1:7" ht="17.25" customHeight="1">
      <c r="A61" s="40">
        <v>51</v>
      </c>
      <c r="B61" s="23" t="s">
        <v>260</v>
      </c>
      <c r="C61" s="22" t="s">
        <v>114</v>
      </c>
      <c r="D61" s="22">
        <v>118</v>
      </c>
      <c r="F61" s="63">
        <v>484.62</v>
      </c>
      <c r="G61" s="64">
        <f t="shared" si="4"/>
        <v>57185.16</v>
      </c>
    </row>
    <row r="62" spans="1:7" ht="17.25" customHeight="1">
      <c r="A62" s="40">
        <v>52</v>
      </c>
      <c r="B62" s="23" t="s">
        <v>261</v>
      </c>
      <c r="C62" s="22" t="s">
        <v>114</v>
      </c>
      <c r="D62" s="22">
        <v>144</v>
      </c>
      <c r="F62" s="63">
        <v>144.69</v>
      </c>
      <c r="G62" s="64">
        <f t="shared" si="4"/>
        <v>20835.36</v>
      </c>
    </row>
    <row r="63" spans="1:7" ht="17.25" customHeight="1">
      <c r="A63" s="40">
        <v>53</v>
      </c>
      <c r="B63" s="23" t="s">
        <v>262</v>
      </c>
      <c r="C63" s="22" t="s">
        <v>114</v>
      </c>
      <c r="D63" s="22">
        <v>18</v>
      </c>
      <c r="F63" s="63">
        <v>144.69</v>
      </c>
      <c r="G63" s="64">
        <f t="shared" si="4"/>
        <v>2604.42</v>
      </c>
    </row>
    <row r="64" spans="1:7" ht="17.25" customHeight="1">
      <c r="A64" s="40">
        <v>54</v>
      </c>
      <c r="B64" s="23" t="s">
        <v>263</v>
      </c>
      <c r="C64" s="22" t="s">
        <v>114</v>
      </c>
      <c r="D64" s="22">
        <v>124</v>
      </c>
      <c r="F64" s="63">
        <v>144.69</v>
      </c>
      <c r="G64" s="64">
        <f t="shared" si="4"/>
        <v>17941.56</v>
      </c>
    </row>
    <row r="65" spans="1:7" ht="17.25" customHeight="1">
      <c r="A65" s="40">
        <v>55</v>
      </c>
      <c r="B65" s="23" t="s">
        <v>264</v>
      </c>
      <c r="C65" s="22" t="s">
        <v>114</v>
      </c>
      <c r="D65" s="22">
        <v>150</v>
      </c>
      <c r="F65" s="63">
        <v>144.69</v>
      </c>
      <c r="G65" s="64">
        <f t="shared" si="4"/>
        <v>21703.5</v>
      </c>
    </row>
    <row r="66" spans="1:7" ht="17.25" customHeight="1">
      <c r="A66" s="40">
        <v>56</v>
      </c>
      <c r="B66" s="23" t="s">
        <v>265</v>
      </c>
      <c r="C66" s="22" t="s">
        <v>114</v>
      </c>
      <c r="D66" s="22">
        <v>80</v>
      </c>
      <c r="F66" s="63">
        <v>210.46</v>
      </c>
      <c r="G66" s="64">
        <f t="shared" si="4"/>
        <v>16836.8</v>
      </c>
    </row>
    <row r="67" spans="1:7" ht="17.25" customHeight="1">
      <c r="A67" s="40">
        <v>57</v>
      </c>
      <c r="B67" s="23" t="s">
        <v>266</v>
      </c>
      <c r="C67" s="22" t="s">
        <v>114</v>
      </c>
      <c r="D67" s="22">
        <v>90</v>
      </c>
      <c r="F67" s="63">
        <v>144.69</v>
      </c>
      <c r="G67" s="64">
        <f t="shared" si="4"/>
        <v>13022.1</v>
      </c>
    </row>
    <row r="68" spans="1:7" ht="17.25" customHeight="1">
      <c r="A68" s="40">
        <v>58</v>
      </c>
      <c r="B68" s="23" t="s">
        <v>267</v>
      </c>
      <c r="C68" s="22" t="s">
        <v>114</v>
      </c>
      <c r="D68" s="22">
        <v>132</v>
      </c>
      <c r="F68" s="63">
        <v>144.69</v>
      </c>
      <c r="G68" s="64">
        <f t="shared" si="4"/>
        <v>19099.079999999998</v>
      </c>
    </row>
    <row r="69" spans="1:7" ht="17.25" customHeight="1">
      <c r="A69" s="40">
        <v>59</v>
      </c>
      <c r="B69" s="23" t="s">
        <v>268</v>
      </c>
      <c r="C69" s="22" t="s">
        <v>114</v>
      </c>
      <c r="D69" s="22">
        <v>130</v>
      </c>
      <c r="F69" s="63">
        <v>144.69</v>
      </c>
      <c r="G69" s="64">
        <f t="shared" si="4"/>
        <v>18809.7</v>
      </c>
    </row>
    <row r="70" spans="1:7" ht="17.25" customHeight="1">
      <c r="A70" s="40">
        <v>60</v>
      </c>
      <c r="B70" s="23" t="s">
        <v>269</v>
      </c>
      <c r="C70" s="22" t="s">
        <v>114</v>
      </c>
      <c r="D70" s="22">
        <v>134</v>
      </c>
      <c r="F70" s="63">
        <v>144.69</v>
      </c>
      <c r="G70" s="64">
        <f t="shared" si="4"/>
        <v>19388.46</v>
      </c>
    </row>
    <row r="71" spans="1:7" ht="17.25" customHeight="1">
      <c r="A71" s="40">
        <v>61</v>
      </c>
      <c r="B71" s="23" t="s">
        <v>270</v>
      </c>
      <c r="C71" s="22" t="s">
        <v>114</v>
      </c>
      <c r="D71" s="22">
        <v>132</v>
      </c>
      <c r="F71" s="63">
        <v>144.69</v>
      </c>
      <c r="G71" s="64">
        <f>F71*D71</f>
        <v>19099.079999999998</v>
      </c>
    </row>
    <row r="72" spans="1:7" ht="17.25" customHeight="1">
      <c r="A72" s="40">
        <v>62</v>
      </c>
      <c r="B72" s="23" t="s">
        <v>271</v>
      </c>
      <c r="C72" s="22" t="s">
        <v>114</v>
      </c>
      <c r="D72" s="22">
        <v>128</v>
      </c>
      <c r="F72" s="63">
        <v>144.69</v>
      </c>
      <c r="G72" s="64">
        <f>F72*D72</f>
        <v>18520.32</v>
      </c>
    </row>
    <row r="73" spans="1:14" ht="18" customHeight="1">
      <c r="A73" s="42"/>
      <c r="B73" s="43" t="s">
        <v>112</v>
      </c>
      <c r="C73" s="44"/>
      <c r="D73" s="62">
        <f>SUM(D11:D72)</f>
        <v>7208</v>
      </c>
      <c r="E73" s="45"/>
      <c r="F73" s="45"/>
      <c r="G73" s="65">
        <f>SUM(G11:G72)</f>
        <v>7172672.950000001</v>
      </c>
      <c r="H73" s="45"/>
      <c r="I73" s="45"/>
      <c r="J73" s="45"/>
      <c r="K73" s="45"/>
      <c r="L73" s="45"/>
      <c r="M73" s="45"/>
      <c r="N73" s="46"/>
    </row>
    <row r="74" spans="1:14" ht="10.5" customHeight="1">
      <c r="A74" s="45"/>
      <c r="B74" s="47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</row>
    <row r="75" spans="1:14" ht="21" customHeight="1">
      <c r="A75" s="45"/>
      <c r="B75" s="110" t="s">
        <v>273</v>
      </c>
      <c r="C75" s="110"/>
      <c r="D75" s="110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ht="17.25">
      <c r="A76" s="45"/>
      <c r="B76" s="106" t="s">
        <v>17</v>
      </c>
      <c r="C76" s="106"/>
      <c r="D76" s="106"/>
      <c r="E76" s="50"/>
      <c r="F76" s="51"/>
      <c r="G76" s="52"/>
      <c r="H76" s="50"/>
      <c r="I76" s="50"/>
      <c r="J76" s="50"/>
      <c r="K76" s="51"/>
      <c r="L76" s="50"/>
      <c r="M76" s="45"/>
      <c r="N76" s="46"/>
    </row>
    <row r="77" spans="1:14" ht="103.5" customHeight="1">
      <c r="A77" s="45"/>
      <c r="B77" s="106" t="s">
        <v>196</v>
      </c>
      <c r="C77" s="106"/>
      <c r="D77" s="106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51" customHeight="1">
      <c r="A78" s="45"/>
      <c r="B78" s="106" t="s">
        <v>19</v>
      </c>
      <c r="C78" s="106"/>
      <c r="D78" s="106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21" customHeight="1">
      <c r="A79" s="45"/>
      <c r="B79" s="106" t="s">
        <v>274</v>
      </c>
      <c r="C79" s="106"/>
      <c r="D79" s="106"/>
      <c r="E79" s="50"/>
      <c r="F79" s="51"/>
      <c r="G79" s="52"/>
      <c r="H79" s="50"/>
      <c r="I79" s="50"/>
      <c r="J79" s="50"/>
      <c r="K79" s="51"/>
      <c r="L79" s="50"/>
      <c r="M79" s="45"/>
      <c r="N79" s="46"/>
    </row>
    <row r="80" spans="1:14" ht="55.5" customHeight="1">
      <c r="A80" s="45"/>
      <c r="B80" s="106" t="s">
        <v>197</v>
      </c>
      <c r="C80" s="106"/>
      <c r="D80" s="106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51" customHeight="1">
      <c r="A81" s="45"/>
      <c r="B81" s="106" t="s">
        <v>198</v>
      </c>
      <c r="C81" s="106"/>
      <c r="D81" s="106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7.25">
      <c r="A82" s="45"/>
      <c r="B82" s="108" t="s">
        <v>199</v>
      </c>
      <c r="C82" s="108"/>
      <c r="D82" s="108"/>
      <c r="E82" s="53"/>
      <c r="F82" s="54"/>
      <c r="G82" s="55"/>
      <c r="H82" s="53"/>
      <c r="I82" s="53"/>
      <c r="J82" s="53"/>
      <c r="K82" s="54"/>
      <c r="L82" s="50"/>
      <c r="M82" s="45"/>
      <c r="N82" s="46"/>
    </row>
    <row r="83" spans="1:14" ht="51.75" customHeight="1">
      <c r="A83" s="45"/>
      <c r="B83" s="106" t="s">
        <v>200</v>
      </c>
      <c r="C83" s="106"/>
      <c r="D83" s="106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36.5" customHeight="1">
      <c r="A84" s="45"/>
      <c r="B84" s="106" t="s">
        <v>201</v>
      </c>
      <c r="C84" s="106"/>
      <c r="D84" s="106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36" customHeight="1">
      <c r="A85" s="45"/>
      <c r="B85" s="106" t="s">
        <v>202</v>
      </c>
      <c r="C85" s="106"/>
      <c r="D85" s="106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32.25" customHeight="1">
      <c r="A86" s="45"/>
      <c r="B86" s="56"/>
      <c r="C86" s="56"/>
      <c r="D86" s="56"/>
      <c r="E86" s="56"/>
      <c r="F86" s="57"/>
      <c r="G86" s="58"/>
      <c r="H86" s="56"/>
      <c r="I86" s="56"/>
      <c r="J86" s="56"/>
      <c r="K86" s="57"/>
      <c r="L86" s="56"/>
      <c r="M86" s="45"/>
      <c r="N86" s="46"/>
    </row>
    <row r="87" spans="1:14" ht="19.5">
      <c r="A87" s="45"/>
      <c r="B87" s="107" t="s">
        <v>207</v>
      </c>
      <c r="C87" s="107"/>
      <c r="D87" s="107"/>
      <c r="E87" s="56"/>
      <c r="F87" s="57"/>
      <c r="G87" s="58"/>
      <c r="H87" s="56"/>
      <c r="I87" s="56"/>
      <c r="J87" s="56"/>
      <c r="K87" s="57"/>
      <c r="L87" s="56"/>
      <c r="M87" s="45"/>
      <c r="N87" s="46"/>
    </row>
    <row r="88" spans="1:3" ht="17.25">
      <c r="A88" s="45"/>
      <c r="B88" s="45"/>
      <c r="C88" s="46"/>
    </row>
    <row r="96" spans="1:2" s="61" customFormat="1" ht="15.75">
      <c r="A96" s="59"/>
      <c r="B96" s="60" t="s">
        <v>203</v>
      </c>
    </row>
    <row r="97" spans="1:2" s="61" customFormat="1" ht="15.75">
      <c r="A97" s="59"/>
      <c r="B97" s="60" t="s">
        <v>208</v>
      </c>
    </row>
  </sheetData>
  <sheetProtection/>
  <mergeCells count="17">
    <mergeCell ref="B8:D8"/>
    <mergeCell ref="B75:D75"/>
    <mergeCell ref="B76:D76"/>
    <mergeCell ref="B77:D77"/>
    <mergeCell ref="B3:D3"/>
    <mergeCell ref="B4:D4"/>
    <mergeCell ref="B5:D5"/>
    <mergeCell ref="B7:D7"/>
    <mergeCell ref="B78:D78"/>
    <mergeCell ref="B79:D79"/>
    <mergeCell ref="B80:D80"/>
    <mergeCell ref="B87:D87"/>
    <mergeCell ref="B81:D81"/>
    <mergeCell ref="B82:D82"/>
    <mergeCell ref="B83:D83"/>
    <mergeCell ref="B84:D84"/>
    <mergeCell ref="B85:D85"/>
  </mergeCells>
  <conditionalFormatting sqref="B74">
    <cfRule type="expression" priority="1" dxfId="0">
      <formula>IF(AND($N74&lt;&gt;0,B74=0),1,0)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80" zoomScaleNormal="80" zoomScalePageLayoutView="0" workbookViewId="0" topLeftCell="A1">
      <selection activeCell="I112" sqref="I112"/>
    </sheetView>
  </sheetViews>
  <sheetFormatPr defaultColWidth="9.140625" defaultRowHeight="15"/>
  <cols>
    <col min="1" max="1" width="4.57421875" style="89" customWidth="1"/>
    <col min="2" max="2" width="43.57421875" style="89" customWidth="1"/>
    <col min="3" max="3" width="56.00390625" style="68" customWidth="1"/>
    <col min="4" max="4" width="8.28125" style="90" customWidth="1"/>
    <col min="5" max="5" width="13.57421875" style="95" bestFit="1" customWidth="1"/>
    <col min="6" max="6" width="23.140625" style="90" hidden="1" customWidth="1"/>
    <col min="7" max="7" width="17.00390625" style="90" customWidth="1"/>
    <col min="8" max="8" width="20.7109375" style="92" customWidth="1"/>
    <col min="9" max="16384" width="9.140625" style="84" customWidth="1"/>
  </cols>
  <sheetData>
    <row r="1" spans="1:8" ht="15">
      <c r="A1" s="113" t="s">
        <v>428</v>
      </c>
      <c r="B1" s="113"/>
      <c r="C1" s="113"/>
      <c r="D1" s="113"/>
      <c r="E1" s="113"/>
      <c r="F1" s="113"/>
      <c r="G1" s="113"/>
      <c r="H1" s="113"/>
    </row>
    <row r="2" spans="1:8" s="83" customFormat="1" ht="73.5" customHeight="1">
      <c r="A2" s="66" t="s">
        <v>277</v>
      </c>
      <c r="B2" s="67" t="s">
        <v>280</v>
      </c>
      <c r="C2" s="67" t="s">
        <v>281</v>
      </c>
      <c r="D2" s="91" t="s">
        <v>2</v>
      </c>
      <c r="E2" s="93" t="s">
        <v>432</v>
      </c>
      <c r="F2" s="86" t="s">
        <v>278</v>
      </c>
      <c r="G2" s="86" t="s">
        <v>431</v>
      </c>
      <c r="H2" s="87" t="s">
        <v>279</v>
      </c>
    </row>
    <row r="3" spans="1:8" ht="15" customHeight="1">
      <c r="A3" s="73">
        <v>1</v>
      </c>
      <c r="B3" s="69" t="s">
        <v>283</v>
      </c>
      <c r="C3" s="71" t="s">
        <v>284</v>
      </c>
      <c r="D3" s="70" t="s">
        <v>114</v>
      </c>
      <c r="E3" s="114">
        <v>26</v>
      </c>
      <c r="F3" s="88">
        <v>198.95833333333331</v>
      </c>
      <c r="G3" s="88">
        <v>238.75</v>
      </c>
      <c r="H3" s="72">
        <f>E3*G3</f>
        <v>6207.5</v>
      </c>
    </row>
    <row r="4" spans="1:8" ht="15" customHeight="1">
      <c r="A4" s="73">
        <v>2</v>
      </c>
      <c r="B4" s="69" t="s">
        <v>283</v>
      </c>
      <c r="C4" s="71" t="s">
        <v>285</v>
      </c>
      <c r="D4" s="70" t="s">
        <v>114</v>
      </c>
      <c r="E4" s="114">
        <v>13</v>
      </c>
      <c r="F4" s="88">
        <v>789.7222222222222</v>
      </c>
      <c r="G4" s="88">
        <v>947.6666666666666</v>
      </c>
      <c r="H4" s="72">
        <f aca="true" t="shared" si="0" ref="H4:H67">E4*G4</f>
        <v>12319.666666666666</v>
      </c>
    </row>
    <row r="5" spans="1:8" ht="15" customHeight="1">
      <c r="A5" s="73">
        <v>3</v>
      </c>
      <c r="B5" s="69" t="s">
        <v>283</v>
      </c>
      <c r="C5" s="71" t="s">
        <v>282</v>
      </c>
      <c r="D5" s="70" t="s">
        <v>114</v>
      </c>
      <c r="E5" s="114">
        <v>39</v>
      </c>
      <c r="F5" s="88">
        <v>704.2666666666665</v>
      </c>
      <c r="G5" s="88">
        <v>845.1199999999999</v>
      </c>
      <c r="H5" s="72">
        <f t="shared" si="0"/>
        <v>32959.67999999999</v>
      </c>
    </row>
    <row r="6" spans="1:8" ht="15" customHeight="1">
      <c r="A6" s="73">
        <v>4</v>
      </c>
      <c r="B6" s="80" t="s">
        <v>283</v>
      </c>
      <c r="C6" s="76" t="s">
        <v>286</v>
      </c>
      <c r="D6" s="70" t="s">
        <v>114</v>
      </c>
      <c r="E6" s="114">
        <v>41.6</v>
      </c>
      <c r="F6" s="88">
        <v>906.275</v>
      </c>
      <c r="G6" s="88">
        <v>1087.53</v>
      </c>
      <c r="H6" s="72">
        <f t="shared" si="0"/>
        <v>45241.248</v>
      </c>
    </row>
    <row r="7" spans="1:8" ht="30" customHeight="1">
      <c r="A7" s="73">
        <v>5</v>
      </c>
      <c r="B7" s="69" t="s">
        <v>287</v>
      </c>
      <c r="C7" s="71" t="s">
        <v>289</v>
      </c>
      <c r="D7" s="70" t="s">
        <v>114</v>
      </c>
      <c r="E7" s="114">
        <v>80.6</v>
      </c>
      <c r="F7" s="88">
        <v>356.7416666666667</v>
      </c>
      <c r="G7" s="88">
        <v>428.09</v>
      </c>
      <c r="H7" s="72">
        <f t="shared" si="0"/>
        <v>34504.054</v>
      </c>
    </row>
    <row r="8" spans="1:8" ht="42.75" customHeight="1">
      <c r="A8" s="73">
        <v>6</v>
      </c>
      <c r="B8" s="69" t="s">
        <v>287</v>
      </c>
      <c r="C8" s="71" t="s">
        <v>288</v>
      </c>
      <c r="D8" s="70" t="s">
        <v>114</v>
      </c>
      <c r="E8" s="114">
        <v>19.5</v>
      </c>
      <c r="F8" s="88">
        <v>419.4111111111111</v>
      </c>
      <c r="G8" s="88">
        <v>503.29333333333335</v>
      </c>
      <c r="H8" s="72">
        <f t="shared" si="0"/>
        <v>9814.220000000001</v>
      </c>
    </row>
    <row r="9" spans="1:8" ht="30" customHeight="1">
      <c r="A9" s="73">
        <v>7</v>
      </c>
      <c r="B9" s="69" t="s">
        <v>290</v>
      </c>
      <c r="C9" s="71" t="s">
        <v>292</v>
      </c>
      <c r="D9" s="70" t="s">
        <v>114</v>
      </c>
      <c r="E9" s="114">
        <v>3.9</v>
      </c>
      <c r="F9" s="88">
        <v>544.1833333333333</v>
      </c>
      <c r="G9" s="88">
        <v>653.02</v>
      </c>
      <c r="H9" s="72">
        <f t="shared" si="0"/>
        <v>2546.778</v>
      </c>
    </row>
    <row r="10" spans="1:8" ht="30" customHeight="1">
      <c r="A10" s="73">
        <v>8</v>
      </c>
      <c r="B10" s="69" t="s">
        <v>290</v>
      </c>
      <c r="C10" s="71" t="s">
        <v>291</v>
      </c>
      <c r="D10" s="70" t="s">
        <v>114</v>
      </c>
      <c r="E10" s="114">
        <v>3.9</v>
      </c>
      <c r="F10" s="88">
        <v>230.61944444444444</v>
      </c>
      <c r="G10" s="88">
        <v>276.74333333333334</v>
      </c>
      <c r="H10" s="72">
        <f t="shared" si="0"/>
        <v>1079.299</v>
      </c>
    </row>
    <row r="11" spans="1:8" ht="15" customHeight="1">
      <c r="A11" s="73">
        <v>9</v>
      </c>
      <c r="B11" s="69" t="s">
        <v>336</v>
      </c>
      <c r="C11" s="71" t="s">
        <v>337</v>
      </c>
      <c r="D11" s="70" t="s">
        <v>114</v>
      </c>
      <c r="E11" s="114">
        <v>18.2</v>
      </c>
      <c r="F11" s="88">
        <v>623.5611111111111</v>
      </c>
      <c r="G11" s="88">
        <v>748.2733333333334</v>
      </c>
      <c r="H11" s="72">
        <f t="shared" si="0"/>
        <v>13618.574666666667</v>
      </c>
    </row>
    <row r="12" spans="1:8" ht="15" customHeight="1">
      <c r="A12" s="73">
        <v>10</v>
      </c>
      <c r="B12" s="69" t="s">
        <v>293</v>
      </c>
      <c r="C12" s="71" t="s">
        <v>294</v>
      </c>
      <c r="D12" s="70" t="s">
        <v>114</v>
      </c>
      <c r="E12" s="114">
        <v>55.9</v>
      </c>
      <c r="F12" s="88">
        <v>213.63611111111106</v>
      </c>
      <c r="G12" s="88">
        <v>256.3633333333333</v>
      </c>
      <c r="H12" s="72">
        <f t="shared" si="0"/>
        <v>14330.71033333333</v>
      </c>
    </row>
    <row r="13" spans="1:8" ht="15" customHeight="1">
      <c r="A13" s="73">
        <v>11</v>
      </c>
      <c r="B13" s="69" t="s">
        <v>293</v>
      </c>
      <c r="C13" s="71" t="s">
        <v>318</v>
      </c>
      <c r="D13" s="70" t="s">
        <v>114</v>
      </c>
      <c r="E13" s="114">
        <v>1242.8</v>
      </c>
      <c r="F13" s="88">
        <v>374.2138888888889</v>
      </c>
      <c r="G13" s="88">
        <v>449.0566666666667</v>
      </c>
      <c r="H13" s="72">
        <f t="shared" si="0"/>
        <v>558087.6253333333</v>
      </c>
    </row>
    <row r="14" spans="1:8" ht="15" customHeight="1">
      <c r="A14" s="73">
        <v>12</v>
      </c>
      <c r="B14" s="69" t="s">
        <v>317</v>
      </c>
      <c r="C14" s="71" t="s">
        <v>319</v>
      </c>
      <c r="D14" s="70" t="s">
        <v>114</v>
      </c>
      <c r="E14" s="114">
        <v>791.7</v>
      </c>
      <c r="F14" s="88">
        <v>529.6222222222221</v>
      </c>
      <c r="G14" s="88">
        <v>635.5466666666666</v>
      </c>
      <c r="H14" s="72">
        <f t="shared" si="0"/>
        <v>503162.296</v>
      </c>
    </row>
    <row r="15" spans="1:8" ht="15" customHeight="1">
      <c r="A15" s="73">
        <v>13</v>
      </c>
      <c r="B15" s="81" t="s">
        <v>295</v>
      </c>
      <c r="C15" s="77" t="s">
        <v>296</v>
      </c>
      <c r="D15" s="70" t="s">
        <v>114</v>
      </c>
      <c r="E15" s="114">
        <v>24.7</v>
      </c>
      <c r="F15" s="88">
        <v>54.97777777777779</v>
      </c>
      <c r="G15" s="88">
        <v>65.97333333333334</v>
      </c>
      <c r="H15" s="72">
        <f t="shared" si="0"/>
        <v>1629.5413333333336</v>
      </c>
    </row>
    <row r="16" spans="1:8" ht="26.25" customHeight="1">
      <c r="A16" s="73">
        <v>14</v>
      </c>
      <c r="B16" s="69" t="s">
        <v>297</v>
      </c>
      <c r="C16" s="78" t="s">
        <v>421</v>
      </c>
      <c r="D16" s="70" t="s">
        <v>114</v>
      </c>
      <c r="E16" s="114">
        <v>14.3</v>
      </c>
      <c r="F16" s="88">
        <v>91.66944444444444</v>
      </c>
      <c r="G16" s="88">
        <v>110.00333333333333</v>
      </c>
      <c r="H16" s="72">
        <f t="shared" si="0"/>
        <v>1573.0476666666666</v>
      </c>
    </row>
    <row r="17" spans="1:8" ht="27.75" customHeight="1">
      <c r="A17" s="73">
        <v>15</v>
      </c>
      <c r="B17" s="69" t="s">
        <v>297</v>
      </c>
      <c r="C17" s="78" t="s">
        <v>422</v>
      </c>
      <c r="D17" s="70" t="s">
        <v>114</v>
      </c>
      <c r="E17" s="114">
        <v>15.6</v>
      </c>
      <c r="F17" s="88">
        <v>91.66944444444444</v>
      </c>
      <c r="G17" s="88">
        <v>110.00333333333333</v>
      </c>
      <c r="H17" s="72">
        <f t="shared" si="0"/>
        <v>1716.052</v>
      </c>
    </row>
    <row r="18" spans="1:8" ht="29.25" customHeight="1">
      <c r="A18" s="73">
        <v>16</v>
      </c>
      <c r="B18" s="69" t="s">
        <v>297</v>
      </c>
      <c r="C18" s="78" t="s">
        <v>423</v>
      </c>
      <c r="D18" s="70" t="s">
        <v>114</v>
      </c>
      <c r="E18" s="114">
        <v>37.7</v>
      </c>
      <c r="F18" s="88">
        <v>91.66944444444444</v>
      </c>
      <c r="G18" s="88">
        <v>110.00333333333333</v>
      </c>
      <c r="H18" s="72">
        <f t="shared" si="0"/>
        <v>4147.125666666667</v>
      </c>
    </row>
    <row r="19" spans="1:8" ht="27.75" customHeight="1">
      <c r="A19" s="73">
        <v>17</v>
      </c>
      <c r="B19" s="69" t="s">
        <v>297</v>
      </c>
      <c r="C19" s="78" t="s">
        <v>424</v>
      </c>
      <c r="D19" s="70" t="s">
        <v>114</v>
      </c>
      <c r="E19" s="114">
        <v>41.6</v>
      </c>
      <c r="F19" s="88">
        <v>91.66944444444444</v>
      </c>
      <c r="G19" s="88">
        <v>110.00333333333333</v>
      </c>
      <c r="H19" s="72">
        <f t="shared" si="0"/>
        <v>4576.138666666667</v>
      </c>
    </row>
    <row r="20" spans="1:8" ht="27" customHeight="1">
      <c r="A20" s="73">
        <v>18</v>
      </c>
      <c r="B20" s="69" t="s">
        <v>297</v>
      </c>
      <c r="C20" s="78" t="s">
        <v>425</v>
      </c>
      <c r="D20" s="70" t="s">
        <v>114</v>
      </c>
      <c r="E20" s="114">
        <v>36.4</v>
      </c>
      <c r="F20" s="88">
        <v>91.66944444444444</v>
      </c>
      <c r="G20" s="88">
        <v>110.00333333333333</v>
      </c>
      <c r="H20" s="72">
        <f t="shared" si="0"/>
        <v>4004.121333333333</v>
      </c>
    </row>
    <row r="21" spans="1:8" ht="15" customHeight="1">
      <c r="A21" s="73">
        <v>19</v>
      </c>
      <c r="B21" s="69" t="s">
        <v>298</v>
      </c>
      <c r="C21" s="71" t="s">
        <v>299</v>
      </c>
      <c r="D21" s="70" t="s">
        <v>114</v>
      </c>
      <c r="E21" s="114">
        <v>13</v>
      </c>
      <c r="F21" s="88">
        <v>105.17222222222222</v>
      </c>
      <c r="G21" s="88">
        <v>126.20666666666666</v>
      </c>
      <c r="H21" s="72">
        <f t="shared" si="0"/>
        <v>1640.6866666666667</v>
      </c>
    </row>
    <row r="22" spans="1:8" ht="15" customHeight="1">
      <c r="A22" s="73">
        <v>20</v>
      </c>
      <c r="B22" s="69" t="s">
        <v>300</v>
      </c>
      <c r="C22" s="71" t="s">
        <v>301</v>
      </c>
      <c r="D22" s="70" t="s">
        <v>114</v>
      </c>
      <c r="E22" s="114">
        <v>501.8</v>
      </c>
      <c r="F22" s="88">
        <v>39.80555555555555</v>
      </c>
      <c r="G22" s="88">
        <v>47.76666666666666</v>
      </c>
      <c r="H22" s="72">
        <f t="shared" si="0"/>
        <v>23969.313333333328</v>
      </c>
    </row>
    <row r="23" spans="1:8" ht="15" customHeight="1">
      <c r="A23" s="73">
        <v>21</v>
      </c>
      <c r="B23" s="69" t="s">
        <v>300</v>
      </c>
      <c r="C23" s="71" t="s">
        <v>302</v>
      </c>
      <c r="D23" s="70" t="s">
        <v>114</v>
      </c>
      <c r="E23" s="114">
        <v>741</v>
      </c>
      <c r="F23" s="88">
        <v>39.208333333333336</v>
      </c>
      <c r="G23" s="88">
        <v>47.050000000000004</v>
      </c>
      <c r="H23" s="72">
        <f t="shared" si="0"/>
        <v>34864.05</v>
      </c>
    </row>
    <row r="24" spans="1:8" ht="15" customHeight="1">
      <c r="A24" s="73">
        <v>22</v>
      </c>
      <c r="B24" s="69" t="s">
        <v>300</v>
      </c>
      <c r="C24" s="71" t="s">
        <v>303</v>
      </c>
      <c r="D24" s="70" t="s">
        <v>114</v>
      </c>
      <c r="E24" s="114">
        <v>13</v>
      </c>
      <c r="F24" s="88">
        <v>150.91666666666666</v>
      </c>
      <c r="G24" s="88">
        <v>181.1</v>
      </c>
      <c r="H24" s="72">
        <f t="shared" si="0"/>
        <v>2354.2999999999997</v>
      </c>
    </row>
    <row r="25" spans="1:8" ht="15" customHeight="1">
      <c r="A25" s="73">
        <v>23</v>
      </c>
      <c r="B25" s="69" t="s">
        <v>300</v>
      </c>
      <c r="C25" s="71" t="s">
        <v>304</v>
      </c>
      <c r="D25" s="70" t="s">
        <v>114</v>
      </c>
      <c r="E25" s="114">
        <v>53.3</v>
      </c>
      <c r="F25" s="88">
        <v>51.480555555555554</v>
      </c>
      <c r="G25" s="88">
        <v>61.776666666666664</v>
      </c>
      <c r="H25" s="72">
        <f t="shared" si="0"/>
        <v>3292.696333333333</v>
      </c>
    </row>
    <row r="26" spans="1:8" ht="15" customHeight="1">
      <c r="A26" s="73">
        <v>24</v>
      </c>
      <c r="B26" s="69" t="s">
        <v>305</v>
      </c>
      <c r="C26" s="71" t="s">
        <v>306</v>
      </c>
      <c r="D26" s="70" t="s">
        <v>114</v>
      </c>
      <c r="E26" s="114">
        <v>13</v>
      </c>
      <c r="F26" s="88">
        <v>107.58888888888887</v>
      </c>
      <c r="G26" s="88">
        <v>129.10666666666665</v>
      </c>
      <c r="H26" s="72">
        <f t="shared" si="0"/>
        <v>1678.3866666666665</v>
      </c>
    </row>
    <row r="27" spans="1:8" ht="15" customHeight="1">
      <c r="A27" s="73">
        <v>25</v>
      </c>
      <c r="B27" s="69" t="s">
        <v>307</v>
      </c>
      <c r="C27" s="71" t="s">
        <v>308</v>
      </c>
      <c r="D27" s="70" t="s">
        <v>114</v>
      </c>
      <c r="E27" s="114">
        <v>3.9</v>
      </c>
      <c r="F27" s="88">
        <v>592.1472222222222</v>
      </c>
      <c r="G27" s="88">
        <v>710.5766666666667</v>
      </c>
      <c r="H27" s="72">
        <f t="shared" si="0"/>
        <v>2771.2490000000003</v>
      </c>
    </row>
    <row r="28" spans="1:8" ht="15" customHeight="1">
      <c r="A28" s="73">
        <v>26</v>
      </c>
      <c r="B28" s="69" t="s">
        <v>307</v>
      </c>
      <c r="C28" s="71" t="s">
        <v>309</v>
      </c>
      <c r="D28" s="70" t="s">
        <v>114</v>
      </c>
      <c r="E28" s="114">
        <v>10.4</v>
      </c>
      <c r="F28" s="88">
        <v>1571.2194444444444</v>
      </c>
      <c r="G28" s="88">
        <v>1885.4633333333334</v>
      </c>
      <c r="H28" s="72">
        <f t="shared" si="0"/>
        <v>19608.818666666666</v>
      </c>
    </row>
    <row r="29" spans="1:8" ht="15" customHeight="1">
      <c r="A29" s="73">
        <v>27</v>
      </c>
      <c r="B29" s="69" t="s">
        <v>307</v>
      </c>
      <c r="C29" s="71" t="s">
        <v>310</v>
      </c>
      <c r="D29" s="70" t="s">
        <v>114</v>
      </c>
      <c r="E29" s="114">
        <v>31.2</v>
      </c>
      <c r="F29" s="88">
        <v>1052.4333333333334</v>
      </c>
      <c r="G29" s="88">
        <v>1262.92</v>
      </c>
      <c r="H29" s="72">
        <f t="shared" si="0"/>
        <v>39403.104</v>
      </c>
    </row>
    <row r="30" spans="1:8" ht="15" customHeight="1">
      <c r="A30" s="73">
        <v>28</v>
      </c>
      <c r="B30" s="69" t="s">
        <v>338</v>
      </c>
      <c r="C30" s="71" t="s">
        <v>339</v>
      </c>
      <c r="D30" s="70" t="s">
        <v>114</v>
      </c>
      <c r="E30" s="114">
        <v>13</v>
      </c>
      <c r="F30" s="88">
        <v>592.9083333333334</v>
      </c>
      <c r="G30" s="88">
        <v>711.4900000000001</v>
      </c>
      <c r="H30" s="72">
        <f t="shared" si="0"/>
        <v>9249.37</v>
      </c>
    </row>
    <row r="31" spans="1:8" ht="15" customHeight="1">
      <c r="A31" s="73">
        <v>29</v>
      </c>
      <c r="B31" s="69" t="s">
        <v>311</v>
      </c>
      <c r="C31" s="71" t="s">
        <v>426</v>
      </c>
      <c r="D31" s="70" t="s">
        <v>114</v>
      </c>
      <c r="E31" s="114">
        <v>13</v>
      </c>
      <c r="F31" s="88">
        <v>17.125</v>
      </c>
      <c r="G31" s="88">
        <v>20.55</v>
      </c>
      <c r="H31" s="72">
        <f t="shared" si="0"/>
        <v>267.15000000000003</v>
      </c>
    </row>
    <row r="32" spans="1:8" ht="15" customHeight="1">
      <c r="A32" s="73">
        <v>30</v>
      </c>
      <c r="B32" s="69" t="s">
        <v>311</v>
      </c>
      <c r="C32" s="71" t="s">
        <v>427</v>
      </c>
      <c r="D32" s="70" t="s">
        <v>114</v>
      </c>
      <c r="E32" s="114">
        <v>52</v>
      </c>
      <c r="F32" s="88">
        <v>18.73888888888889</v>
      </c>
      <c r="G32" s="88">
        <v>22.486666666666668</v>
      </c>
      <c r="H32" s="72">
        <f t="shared" si="0"/>
        <v>1169.3066666666668</v>
      </c>
    </row>
    <row r="33" spans="1:8" ht="15" customHeight="1">
      <c r="A33" s="73">
        <v>31</v>
      </c>
      <c r="B33" s="69" t="s">
        <v>311</v>
      </c>
      <c r="C33" s="71" t="s">
        <v>312</v>
      </c>
      <c r="D33" s="70" t="s">
        <v>114</v>
      </c>
      <c r="E33" s="114">
        <v>470.6</v>
      </c>
      <c r="F33" s="88">
        <v>10.947222222222221</v>
      </c>
      <c r="G33" s="88">
        <v>13.136666666666665</v>
      </c>
      <c r="H33" s="72">
        <f t="shared" si="0"/>
        <v>6182.115333333333</v>
      </c>
    </row>
    <row r="34" spans="1:8" ht="15" customHeight="1">
      <c r="A34" s="73">
        <v>32</v>
      </c>
      <c r="B34" s="71" t="s">
        <v>316</v>
      </c>
      <c r="C34" s="71" t="s">
        <v>313</v>
      </c>
      <c r="D34" s="70" t="s">
        <v>114</v>
      </c>
      <c r="E34" s="114">
        <v>400.4</v>
      </c>
      <c r="F34" s="88">
        <v>14.161111111111113</v>
      </c>
      <c r="G34" s="88">
        <v>16.993333333333336</v>
      </c>
      <c r="H34" s="72">
        <f t="shared" si="0"/>
        <v>6804.130666666667</v>
      </c>
    </row>
    <row r="35" spans="1:8" ht="15" customHeight="1">
      <c r="A35" s="73">
        <v>33</v>
      </c>
      <c r="B35" s="71" t="s">
        <v>316</v>
      </c>
      <c r="C35" s="71" t="s">
        <v>314</v>
      </c>
      <c r="D35" s="70" t="s">
        <v>114</v>
      </c>
      <c r="E35" s="114">
        <v>1141.4</v>
      </c>
      <c r="F35" s="88">
        <v>14.027777777777777</v>
      </c>
      <c r="G35" s="88">
        <v>16.833333333333332</v>
      </c>
      <c r="H35" s="72">
        <f t="shared" si="0"/>
        <v>19213.566666666666</v>
      </c>
    </row>
    <row r="36" spans="1:8" ht="15" customHeight="1">
      <c r="A36" s="73">
        <v>34</v>
      </c>
      <c r="B36" s="71" t="s">
        <v>316</v>
      </c>
      <c r="C36" s="71" t="s">
        <v>315</v>
      </c>
      <c r="D36" s="70" t="s">
        <v>114</v>
      </c>
      <c r="E36" s="114">
        <v>26</v>
      </c>
      <c r="F36" s="88">
        <v>230.725</v>
      </c>
      <c r="G36" s="88">
        <v>276.87</v>
      </c>
      <c r="H36" s="72">
        <f t="shared" si="0"/>
        <v>7198.62</v>
      </c>
    </row>
    <row r="37" spans="1:8" ht="15" customHeight="1">
      <c r="A37" s="73">
        <v>35</v>
      </c>
      <c r="B37" s="85" t="s">
        <v>322</v>
      </c>
      <c r="C37" s="79" t="s">
        <v>320</v>
      </c>
      <c r="D37" s="70" t="s">
        <v>114</v>
      </c>
      <c r="E37" s="114">
        <v>39</v>
      </c>
      <c r="F37" s="88">
        <v>95.06388888888888</v>
      </c>
      <c r="G37" s="88">
        <v>114.07666666666667</v>
      </c>
      <c r="H37" s="72">
        <f t="shared" si="0"/>
        <v>4448.99</v>
      </c>
    </row>
    <row r="38" spans="1:8" ht="15" customHeight="1">
      <c r="A38" s="73">
        <v>36</v>
      </c>
      <c r="B38" s="85" t="s">
        <v>322</v>
      </c>
      <c r="C38" s="79" t="s">
        <v>321</v>
      </c>
      <c r="D38" s="70" t="s">
        <v>114</v>
      </c>
      <c r="E38" s="114">
        <v>52</v>
      </c>
      <c r="F38" s="88">
        <v>108.74166666666667</v>
      </c>
      <c r="G38" s="88">
        <v>130.49</v>
      </c>
      <c r="H38" s="72">
        <f t="shared" si="0"/>
        <v>6785.4800000000005</v>
      </c>
    </row>
    <row r="39" spans="1:8" ht="15" customHeight="1">
      <c r="A39" s="73">
        <v>37</v>
      </c>
      <c r="B39" s="85" t="s">
        <v>322</v>
      </c>
      <c r="C39" s="79" t="s">
        <v>323</v>
      </c>
      <c r="D39" s="70" t="s">
        <v>114</v>
      </c>
      <c r="E39" s="114">
        <v>315.9</v>
      </c>
      <c r="F39" s="88">
        <v>79.64444444444445</v>
      </c>
      <c r="G39" s="88">
        <v>95.57333333333334</v>
      </c>
      <c r="H39" s="72">
        <f t="shared" si="0"/>
        <v>30191.615999999998</v>
      </c>
    </row>
    <row r="40" spans="1:8" ht="15" customHeight="1">
      <c r="A40" s="73">
        <v>38</v>
      </c>
      <c r="B40" s="69" t="s">
        <v>322</v>
      </c>
      <c r="C40" s="71" t="s">
        <v>324</v>
      </c>
      <c r="D40" s="70" t="s">
        <v>114</v>
      </c>
      <c r="E40" s="114">
        <v>486.2</v>
      </c>
      <c r="F40" s="88">
        <v>50.87222222222221</v>
      </c>
      <c r="G40" s="88">
        <v>61.04666666666666</v>
      </c>
      <c r="H40" s="72">
        <f t="shared" si="0"/>
        <v>29680.88933333333</v>
      </c>
    </row>
    <row r="41" spans="1:8" ht="15" customHeight="1">
      <c r="A41" s="73">
        <v>39</v>
      </c>
      <c r="B41" s="69" t="s">
        <v>322</v>
      </c>
      <c r="C41" s="71" t="s">
        <v>325</v>
      </c>
      <c r="D41" s="70" t="s">
        <v>114</v>
      </c>
      <c r="E41" s="114">
        <v>19.5</v>
      </c>
      <c r="F41" s="88">
        <v>35.96388888888889</v>
      </c>
      <c r="G41" s="88">
        <v>43.156666666666666</v>
      </c>
      <c r="H41" s="72">
        <f t="shared" si="0"/>
        <v>841.555</v>
      </c>
    </row>
    <row r="42" spans="1:8" ht="15" customHeight="1">
      <c r="A42" s="73">
        <v>40</v>
      </c>
      <c r="B42" s="69" t="s">
        <v>322</v>
      </c>
      <c r="C42" s="71" t="s">
        <v>326</v>
      </c>
      <c r="D42" s="70" t="s">
        <v>114</v>
      </c>
      <c r="E42" s="114">
        <v>76.7</v>
      </c>
      <c r="F42" s="88">
        <v>47.800000000000004</v>
      </c>
      <c r="G42" s="88">
        <v>57.36000000000001</v>
      </c>
      <c r="H42" s="72">
        <f t="shared" si="0"/>
        <v>4399.512000000001</v>
      </c>
    </row>
    <row r="43" spans="1:8" ht="15" customHeight="1">
      <c r="A43" s="73">
        <v>41</v>
      </c>
      <c r="B43" s="69" t="s">
        <v>327</v>
      </c>
      <c r="C43" s="71" t="s">
        <v>328</v>
      </c>
      <c r="D43" s="70" t="s">
        <v>114</v>
      </c>
      <c r="E43" s="114">
        <v>137.8</v>
      </c>
      <c r="F43" s="88">
        <v>62.96666666666667</v>
      </c>
      <c r="G43" s="88">
        <v>75.56</v>
      </c>
      <c r="H43" s="72">
        <f t="shared" si="0"/>
        <v>10412.168000000001</v>
      </c>
    </row>
    <row r="44" spans="1:8" ht="15" customHeight="1">
      <c r="A44" s="73">
        <v>42</v>
      </c>
      <c r="B44" s="69" t="s">
        <v>322</v>
      </c>
      <c r="C44" s="71" t="s">
        <v>329</v>
      </c>
      <c r="D44" s="70" t="s">
        <v>114</v>
      </c>
      <c r="E44" s="114">
        <v>13</v>
      </c>
      <c r="F44" s="88">
        <v>99.30000000000001</v>
      </c>
      <c r="G44" s="88">
        <v>119.16000000000001</v>
      </c>
      <c r="H44" s="72">
        <f t="shared" si="0"/>
        <v>1549.0800000000002</v>
      </c>
    </row>
    <row r="45" spans="1:8" ht="15" customHeight="1">
      <c r="A45" s="73">
        <v>43</v>
      </c>
      <c r="B45" s="69" t="s">
        <v>322</v>
      </c>
      <c r="C45" s="71" t="s">
        <v>330</v>
      </c>
      <c r="D45" s="70" t="s">
        <v>114</v>
      </c>
      <c r="E45" s="114">
        <v>127.4</v>
      </c>
      <c r="F45" s="88">
        <v>75.74166666666666</v>
      </c>
      <c r="G45" s="88">
        <v>90.89</v>
      </c>
      <c r="H45" s="72">
        <f t="shared" si="0"/>
        <v>11579.386</v>
      </c>
    </row>
    <row r="46" spans="1:8" ht="15" customHeight="1">
      <c r="A46" s="73">
        <v>44</v>
      </c>
      <c r="B46" s="69" t="s">
        <v>322</v>
      </c>
      <c r="C46" s="71" t="s">
        <v>331</v>
      </c>
      <c r="D46" s="70" t="s">
        <v>114</v>
      </c>
      <c r="E46" s="114">
        <v>93.6</v>
      </c>
      <c r="F46" s="88">
        <v>214.44444444444443</v>
      </c>
      <c r="G46" s="88">
        <v>257.3333333333333</v>
      </c>
      <c r="H46" s="72">
        <f t="shared" si="0"/>
        <v>24086.399999999998</v>
      </c>
    </row>
    <row r="47" spans="1:8" ht="15" customHeight="1">
      <c r="A47" s="73">
        <v>45</v>
      </c>
      <c r="B47" s="69" t="s">
        <v>322</v>
      </c>
      <c r="C47" s="71" t="s">
        <v>332</v>
      </c>
      <c r="D47" s="70" t="s">
        <v>114</v>
      </c>
      <c r="E47" s="114">
        <v>72.8</v>
      </c>
      <c r="F47" s="88">
        <v>118.05555555555554</v>
      </c>
      <c r="G47" s="88">
        <v>141.66666666666666</v>
      </c>
      <c r="H47" s="72">
        <f t="shared" si="0"/>
        <v>10313.333333333332</v>
      </c>
    </row>
    <row r="48" spans="1:8" ht="15" customHeight="1">
      <c r="A48" s="73">
        <v>46</v>
      </c>
      <c r="B48" s="69" t="s">
        <v>322</v>
      </c>
      <c r="C48" s="71" t="s">
        <v>333</v>
      </c>
      <c r="D48" s="70" t="s">
        <v>114</v>
      </c>
      <c r="E48" s="114">
        <v>711.1</v>
      </c>
      <c r="F48" s="88">
        <v>47.638888888888886</v>
      </c>
      <c r="G48" s="88">
        <v>57.166666666666664</v>
      </c>
      <c r="H48" s="72">
        <f t="shared" si="0"/>
        <v>40651.21666666667</v>
      </c>
    </row>
    <row r="49" spans="1:8" ht="15" customHeight="1">
      <c r="A49" s="73">
        <v>47</v>
      </c>
      <c r="B49" s="69" t="s">
        <v>334</v>
      </c>
      <c r="C49" s="71" t="s">
        <v>335</v>
      </c>
      <c r="D49" s="70" t="s">
        <v>114</v>
      </c>
      <c r="E49" s="114">
        <v>91</v>
      </c>
      <c r="F49" s="88">
        <v>168.21666666666664</v>
      </c>
      <c r="G49" s="88">
        <v>201.85999999999999</v>
      </c>
      <c r="H49" s="72">
        <f t="shared" si="0"/>
        <v>18369.26</v>
      </c>
    </row>
    <row r="50" spans="1:8" ht="26.25" customHeight="1">
      <c r="A50" s="73">
        <v>48</v>
      </c>
      <c r="B50" s="69" t="s">
        <v>340</v>
      </c>
      <c r="C50" s="71" t="s">
        <v>341</v>
      </c>
      <c r="D50" s="70" t="s">
        <v>114</v>
      </c>
      <c r="E50" s="114">
        <v>7.8</v>
      </c>
      <c r="F50" s="88">
        <v>1022.5638888888889</v>
      </c>
      <c r="G50" s="88">
        <v>1227.0766666666666</v>
      </c>
      <c r="H50" s="72">
        <f t="shared" si="0"/>
        <v>9571.197999999999</v>
      </c>
    </row>
    <row r="51" spans="1:8" ht="15" customHeight="1">
      <c r="A51" s="73">
        <v>49</v>
      </c>
      <c r="B51" s="69" t="s">
        <v>343</v>
      </c>
      <c r="C51" s="71" t="s">
        <v>342</v>
      </c>
      <c r="D51" s="70" t="s">
        <v>114</v>
      </c>
      <c r="E51" s="114">
        <v>107.9</v>
      </c>
      <c r="F51" s="88">
        <v>35.386111111111106</v>
      </c>
      <c r="G51" s="88">
        <v>42.46333333333333</v>
      </c>
      <c r="H51" s="72">
        <f t="shared" si="0"/>
        <v>4581.7936666666665</v>
      </c>
    </row>
    <row r="52" spans="1:8" ht="15" customHeight="1">
      <c r="A52" s="73">
        <v>50</v>
      </c>
      <c r="B52" s="69" t="s">
        <v>344</v>
      </c>
      <c r="C52" s="71" t="s">
        <v>345</v>
      </c>
      <c r="D52" s="70" t="s">
        <v>114</v>
      </c>
      <c r="E52" s="114">
        <v>42.9</v>
      </c>
      <c r="F52" s="88">
        <v>30.255555555555553</v>
      </c>
      <c r="G52" s="88">
        <v>36.306666666666665</v>
      </c>
      <c r="H52" s="72">
        <f t="shared" si="0"/>
        <v>1557.5559999999998</v>
      </c>
    </row>
    <row r="53" spans="1:8" ht="15" customHeight="1">
      <c r="A53" s="73">
        <v>51</v>
      </c>
      <c r="B53" s="69" t="s">
        <v>346</v>
      </c>
      <c r="C53" s="71" t="s">
        <v>347</v>
      </c>
      <c r="D53" s="70" t="s">
        <v>114</v>
      </c>
      <c r="E53" s="114">
        <v>24.7</v>
      </c>
      <c r="F53" s="88">
        <v>931.336111111111</v>
      </c>
      <c r="G53" s="88">
        <v>1117.6033333333332</v>
      </c>
      <c r="H53" s="72">
        <f t="shared" si="0"/>
        <v>27604.80233333333</v>
      </c>
    </row>
    <row r="54" spans="1:8" ht="15" customHeight="1">
      <c r="A54" s="73">
        <v>52</v>
      </c>
      <c r="B54" s="69" t="s">
        <v>348</v>
      </c>
      <c r="C54" s="71" t="s">
        <v>349</v>
      </c>
      <c r="D54" s="70" t="s">
        <v>114</v>
      </c>
      <c r="E54" s="114">
        <v>6.5</v>
      </c>
      <c r="F54" s="88">
        <v>3765.3611111111113</v>
      </c>
      <c r="G54" s="88">
        <v>4518.433333333333</v>
      </c>
      <c r="H54" s="72">
        <f t="shared" si="0"/>
        <v>29369.816666666666</v>
      </c>
    </row>
    <row r="55" spans="1:8" ht="15" customHeight="1">
      <c r="A55" s="73">
        <v>53</v>
      </c>
      <c r="B55" s="69" t="s">
        <v>350</v>
      </c>
      <c r="C55" s="71" t="s">
        <v>351</v>
      </c>
      <c r="D55" s="70" t="s">
        <v>114</v>
      </c>
      <c r="E55" s="114">
        <v>248.3</v>
      </c>
      <c r="F55" s="88">
        <v>512.775</v>
      </c>
      <c r="G55" s="88">
        <v>615.3299999999999</v>
      </c>
      <c r="H55" s="72">
        <f t="shared" si="0"/>
        <v>152786.43899999998</v>
      </c>
    </row>
    <row r="56" spans="1:8" ht="15" customHeight="1">
      <c r="A56" s="73">
        <v>54</v>
      </c>
      <c r="B56" s="69" t="s">
        <v>350</v>
      </c>
      <c r="C56" s="71" t="s">
        <v>352</v>
      </c>
      <c r="D56" s="70" t="s">
        <v>114</v>
      </c>
      <c r="E56" s="114">
        <v>53.3</v>
      </c>
      <c r="F56" s="88">
        <v>158.9611111111111</v>
      </c>
      <c r="G56" s="88">
        <v>190.75333333333333</v>
      </c>
      <c r="H56" s="72">
        <f t="shared" si="0"/>
        <v>10167.152666666667</v>
      </c>
    </row>
    <row r="57" spans="1:8" ht="15" customHeight="1">
      <c r="A57" s="73">
        <v>55</v>
      </c>
      <c r="B57" s="69" t="s">
        <v>350</v>
      </c>
      <c r="C57" s="71" t="s">
        <v>353</v>
      </c>
      <c r="D57" s="70" t="s">
        <v>114</v>
      </c>
      <c r="E57" s="114">
        <v>10.4</v>
      </c>
      <c r="F57" s="88">
        <v>197.2111111111111</v>
      </c>
      <c r="G57" s="88">
        <v>236.65333333333334</v>
      </c>
      <c r="H57" s="72">
        <f t="shared" si="0"/>
        <v>2461.1946666666668</v>
      </c>
    </row>
    <row r="58" spans="1:8" ht="15" customHeight="1">
      <c r="A58" s="73">
        <v>56</v>
      </c>
      <c r="B58" s="69" t="s">
        <v>350</v>
      </c>
      <c r="C58" s="71" t="s">
        <v>354</v>
      </c>
      <c r="D58" s="70" t="s">
        <v>114</v>
      </c>
      <c r="E58" s="114">
        <v>13</v>
      </c>
      <c r="F58" s="88">
        <v>332.68055555555554</v>
      </c>
      <c r="G58" s="88">
        <v>399.21666666666664</v>
      </c>
      <c r="H58" s="72">
        <f t="shared" si="0"/>
        <v>5189.816666666667</v>
      </c>
    </row>
    <row r="59" spans="1:8" ht="27.75" customHeight="1">
      <c r="A59" s="73">
        <v>57</v>
      </c>
      <c r="B59" s="69" t="s">
        <v>350</v>
      </c>
      <c r="C59" s="71" t="s">
        <v>355</v>
      </c>
      <c r="D59" s="70" t="s">
        <v>114</v>
      </c>
      <c r="E59" s="114">
        <v>100.1</v>
      </c>
      <c r="F59" s="88">
        <v>444.96388888888885</v>
      </c>
      <c r="G59" s="88">
        <v>533.9566666666666</v>
      </c>
      <c r="H59" s="72">
        <f t="shared" si="0"/>
        <v>53449.06233333332</v>
      </c>
    </row>
    <row r="60" spans="1:8" ht="28.5" customHeight="1">
      <c r="A60" s="73">
        <v>58</v>
      </c>
      <c r="B60" s="69" t="s">
        <v>350</v>
      </c>
      <c r="C60" s="71" t="s">
        <v>356</v>
      </c>
      <c r="D60" s="70" t="s">
        <v>114</v>
      </c>
      <c r="E60" s="114">
        <v>52</v>
      </c>
      <c r="F60" s="88">
        <v>475.8</v>
      </c>
      <c r="G60" s="88">
        <v>570.96</v>
      </c>
      <c r="H60" s="72">
        <f t="shared" si="0"/>
        <v>29689.920000000002</v>
      </c>
    </row>
    <row r="61" spans="1:8" ht="15" customHeight="1">
      <c r="A61" s="73">
        <v>59</v>
      </c>
      <c r="B61" s="69" t="s">
        <v>350</v>
      </c>
      <c r="C61" s="71" t="s">
        <v>357</v>
      </c>
      <c r="D61" s="70" t="s">
        <v>114</v>
      </c>
      <c r="E61" s="114">
        <v>15.6</v>
      </c>
      <c r="F61" s="88">
        <v>276.7944444444445</v>
      </c>
      <c r="G61" s="88">
        <v>332.15333333333336</v>
      </c>
      <c r="H61" s="72">
        <f t="shared" si="0"/>
        <v>5181.592000000001</v>
      </c>
    </row>
    <row r="62" spans="1:8" ht="15" customHeight="1">
      <c r="A62" s="73">
        <v>60</v>
      </c>
      <c r="B62" s="69" t="s">
        <v>350</v>
      </c>
      <c r="C62" s="71" t="s">
        <v>358</v>
      </c>
      <c r="D62" s="70" t="s">
        <v>114</v>
      </c>
      <c r="E62" s="114">
        <v>45.5</v>
      </c>
      <c r="F62" s="88">
        <v>303.7944444444444</v>
      </c>
      <c r="G62" s="88">
        <v>364.5533333333333</v>
      </c>
      <c r="H62" s="72">
        <f t="shared" si="0"/>
        <v>16587.176666666666</v>
      </c>
    </row>
    <row r="63" spans="1:8" ht="24" customHeight="1">
      <c r="A63" s="73">
        <v>61</v>
      </c>
      <c r="B63" s="69" t="s">
        <v>350</v>
      </c>
      <c r="C63" s="71" t="s">
        <v>359</v>
      </c>
      <c r="D63" s="70" t="s">
        <v>114</v>
      </c>
      <c r="E63" s="114">
        <v>19.5</v>
      </c>
      <c r="F63" s="88">
        <v>228.66666666666669</v>
      </c>
      <c r="G63" s="88">
        <v>274.40000000000003</v>
      </c>
      <c r="H63" s="72">
        <f t="shared" si="0"/>
        <v>5350.800000000001</v>
      </c>
    </row>
    <row r="64" spans="1:8" ht="26.25" customHeight="1">
      <c r="A64" s="73">
        <v>62</v>
      </c>
      <c r="B64" s="71" t="s">
        <v>350</v>
      </c>
      <c r="C64" s="71" t="s">
        <v>360</v>
      </c>
      <c r="D64" s="70" t="s">
        <v>114</v>
      </c>
      <c r="E64" s="114">
        <v>80.6</v>
      </c>
      <c r="F64" s="88">
        <v>113.34444444444446</v>
      </c>
      <c r="G64" s="88">
        <v>136.01333333333335</v>
      </c>
      <c r="H64" s="72">
        <f t="shared" si="0"/>
        <v>10962.674666666668</v>
      </c>
    </row>
    <row r="65" spans="1:8" ht="27" customHeight="1">
      <c r="A65" s="73">
        <v>63</v>
      </c>
      <c r="B65" s="71" t="s">
        <v>350</v>
      </c>
      <c r="C65" s="71" t="s">
        <v>361</v>
      </c>
      <c r="D65" s="70" t="s">
        <v>114</v>
      </c>
      <c r="E65" s="114">
        <v>15.6</v>
      </c>
      <c r="F65" s="88">
        <v>200.7583333333333</v>
      </c>
      <c r="G65" s="88">
        <v>240.90999999999997</v>
      </c>
      <c r="H65" s="72">
        <f t="shared" si="0"/>
        <v>3758.1959999999995</v>
      </c>
    </row>
    <row r="66" spans="1:8" ht="15" customHeight="1">
      <c r="A66" s="73">
        <v>64</v>
      </c>
      <c r="B66" s="71" t="s">
        <v>362</v>
      </c>
      <c r="C66" s="71" t="s">
        <v>363</v>
      </c>
      <c r="D66" s="70" t="s">
        <v>114</v>
      </c>
      <c r="E66" s="114">
        <v>6.5</v>
      </c>
      <c r="F66" s="88">
        <v>1110.211111111111</v>
      </c>
      <c r="G66" s="88">
        <v>1332.2533333333333</v>
      </c>
      <c r="H66" s="72">
        <f t="shared" si="0"/>
        <v>8659.646666666667</v>
      </c>
    </row>
    <row r="67" spans="1:8" ht="26.25" customHeight="1">
      <c r="A67" s="73">
        <v>65</v>
      </c>
      <c r="B67" s="71" t="s">
        <v>364</v>
      </c>
      <c r="C67" s="71" t="s">
        <v>365</v>
      </c>
      <c r="D67" s="70" t="s">
        <v>114</v>
      </c>
      <c r="E67" s="114">
        <v>57.2</v>
      </c>
      <c r="F67" s="88">
        <v>1243.0277777777776</v>
      </c>
      <c r="G67" s="88">
        <v>1491.6333333333332</v>
      </c>
      <c r="H67" s="72">
        <f t="shared" si="0"/>
        <v>85321.42666666667</v>
      </c>
    </row>
    <row r="68" spans="1:8" ht="15" customHeight="1">
      <c r="A68" s="73">
        <v>66</v>
      </c>
      <c r="B68" s="71" t="s">
        <v>366</v>
      </c>
      <c r="C68" s="71" t="s">
        <v>367</v>
      </c>
      <c r="D68" s="70" t="s">
        <v>114</v>
      </c>
      <c r="E68" s="114">
        <v>13</v>
      </c>
      <c r="F68" s="88">
        <v>656.6416666666665</v>
      </c>
      <c r="G68" s="88">
        <v>787.9699999999999</v>
      </c>
      <c r="H68" s="72">
        <f aca="true" t="shared" si="1" ref="H68:H113">E68*G68</f>
        <v>10243.609999999999</v>
      </c>
    </row>
    <row r="69" spans="1:8" ht="15" customHeight="1">
      <c r="A69" s="73">
        <v>67</v>
      </c>
      <c r="B69" s="71" t="s">
        <v>368</v>
      </c>
      <c r="C69" s="71" t="s">
        <v>369</v>
      </c>
      <c r="D69" s="70" t="s">
        <v>114</v>
      </c>
      <c r="E69" s="114">
        <v>5.2</v>
      </c>
      <c r="F69" s="88">
        <v>545.5222222222222</v>
      </c>
      <c r="G69" s="88">
        <v>654.6266666666667</v>
      </c>
      <c r="H69" s="72">
        <f t="shared" si="1"/>
        <v>3404.058666666667</v>
      </c>
    </row>
    <row r="70" spans="1:8" ht="15" customHeight="1">
      <c r="A70" s="73">
        <v>68</v>
      </c>
      <c r="B70" s="71" t="s">
        <v>368</v>
      </c>
      <c r="C70" s="71" t="s">
        <v>370</v>
      </c>
      <c r="D70" s="70" t="s">
        <v>114</v>
      </c>
      <c r="E70" s="114">
        <v>2.6</v>
      </c>
      <c r="F70" s="88">
        <v>486.8138888888889</v>
      </c>
      <c r="G70" s="88">
        <v>584.1766666666667</v>
      </c>
      <c r="H70" s="72">
        <f t="shared" si="1"/>
        <v>1518.8593333333336</v>
      </c>
    </row>
    <row r="71" spans="1:8" ht="15" customHeight="1">
      <c r="A71" s="73">
        <v>69</v>
      </c>
      <c r="B71" s="69" t="s">
        <v>371</v>
      </c>
      <c r="C71" s="71" t="s">
        <v>372</v>
      </c>
      <c r="D71" s="70" t="s">
        <v>114</v>
      </c>
      <c r="E71" s="114">
        <v>18.2</v>
      </c>
      <c r="F71" s="88">
        <v>915.5333333333334</v>
      </c>
      <c r="G71" s="88">
        <v>1098.64</v>
      </c>
      <c r="H71" s="72">
        <f t="shared" si="1"/>
        <v>19995.248</v>
      </c>
    </row>
    <row r="72" spans="1:8" ht="15" customHeight="1">
      <c r="A72" s="73">
        <v>70</v>
      </c>
      <c r="B72" s="69" t="s">
        <v>371</v>
      </c>
      <c r="C72" s="71" t="s">
        <v>373</v>
      </c>
      <c r="D72" s="70" t="s">
        <v>114</v>
      </c>
      <c r="E72" s="114">
        <v>35.1</v>
      </c>
      <c r="F72" s="88">
        <v>2797.322222222222</v>
      </c>
      <c r="G72" s="88">
        <v>3356.786666666667</v>
      </c>
      <c r="H72" s="72">
        <f t="shared" si="1"/>
        <v>117823.21200000001</v>
      </c>
    </row>
    <row r="73" spans="1:8" ht="15" customHeight="1">
      <c r="A73" s="73">
        <v>71</v>
      </c>
      <c r="B73" s="69" t="s">
        <v>371</v>
      </c>
      <c r="C73" s="71" t="s">
        <v>374</v>
      </c>
      <c r="D73" s="70" t="s">
        <v>114</v>
      </c>
      <c r="E73" s="114">
        <v>81.9</v>
      </c>
      <c r="F73" s="88">
        <v>172.36944444444444</v>
      </c>
      <c r="G73" s="88">
        <v>206.84333333333333</v>
      </c>
      <c r="H73" s="72">
        <f t="shared" si="1"/>
        <v>16940.469</v>
      </c>
    </row>
    <row r="74" spans="1:8" ht="15" customHeight="1">
      <c r="A74" s="73">
        <v>72</v>
      </c>
      <c r="B74" s="69" t="s">
        <v>375</v>
      </c>
      <c r="C74" s="71" t="s">
        <v>377</v>
      </c>
      <c r="D74" s="70" t="s">
        <v>114</v>
      </c>
      <c r="E74" s="114">
        <v>13</v>
      </c>
      <c r="F74" s="88">
        <v>595.8555555555555</v>
      </c>
      <c r="G74" s="88">
        <v>715.0266666666666</v>
      </c>
      <c r="H74" s="72">
        <f t="shared" si="1"/>
        <v>9295.346666666666</v>
      </c>
    </row>
    <row r="75" spans="1:8" ht="15" customHeight="1">
      <c r="A75" s="73">
        <v>73</v>
      </c>
      <c r="B75" s="69" t="s">
        <v>375</v>
      </c>
      <c r="C75" s="71" t="s">
        <v>378</v>
      </c>
      <c r="D75" s="70" t="s">
        <v>114</v>
      </c>
      <c r="E75" s="114">
        <v>15.6</v>
      </c>
      <c r="F75" s="88">
        <v>1926.3472222222222</v>
      </c>
      <c r="G75" s="88">
        <v>2311.616666666667</v>
      </c>
      <c r="H75" s="72">
        <f t="shared" si="1"/>
        <v>36061.22</v>
      </c>
    </row>
    <row r="76" spans="1:8" ht="15" customHeight="1">
      <c r="A76" s="73">
        <v>74</v>
      </c>
      <c r="B76" s="69" t="s">
        <v>371</v>
      </c>
      <c r="C76" s="71" t="s">
        <v>379</v>
      </c>
      <c r="D76" s="70" t="s">
        <v>114</v>
      </c>
      <c r="E76" s="114">
        <v>15.6</v>
      </c>
      <c r="F76" s="88">
        <v>1736.7055555555555</v>
      </c>
      <c r="G76" s="88">
        <v>2084.0466666666666</v>
      </c>
      <c r="H76" s="72">
        <f t="shared" si="1"/>
        <v>32511.127999999997</v>
      </c>
    </row>
    <row r="77" spans="1:8" ht="15" customHeight="1">
      <c r="A77" s="73">
        <v>75</v>
      </c>
      <c r="B77" s="69" t="s">
        <v>375</v>
      </c>
      <c r="C77" s="71" t="s">
        <v>376</v>
      </c>
      <c r="D77" s="70" t="s">
        <v>114</v>
      </c>
      <c r="E77" s="114">
        <v>6.5</v>
      </c>
      <c r="F77" s="88">
        <v>2312.4777777777776</v>
      </c>
      <c r="G77" s="88">
        <v>2774.9733333333334</v>
      </c>
      <c r="H77" s="72">
        <f t="shared" si="1"/>
        <v>18037.326666666668</v>
      </c>
    </row>
    <row r="78" spans="1:8" ht="15" customHeight="1">
      <c r="A78" s="73">
        <v>76</v>
      </c>
      <c r="B78" s="69" t="s">
        <v>371</v>
      </c>
      <c r="C78" s="71" t="s">
        <v>380</v>
      </c>
      <c r="D78" s="70" t="s">
        <v>114</v>
      </c>
      <c r="E78" s="114">
        <v>6.5</v>
      </c>
      <c r="F78" s="88">
        <v>286.2583333333333</v>
      </c>
      <c r="G78" s="88">
        <v>343.51</v>
      </c>
      <c r="H78" s="72">
        <f t="shared" si="1"/>
        <v>2232.815</v>
      </c>
    </row>
    <row r="79" spans="1:8" ht="15" customHeight="1">
      <c r="A79" s="73">
        <v>77</v>
      </c>
      <c r="B79" s="69" t="s">
        <v>371</v>
      </c>
      <c r="C79" s="71" t="s">
        <v>384</v>
      </c>
      <c r="D79" s="70" t="s">
        <v>114</v>
      </c>
      <c r="E79" s="114">
        <v>13</v>
      </c>
      <c r="F79" s="88">
        <v>2459.7666666666664</v>
      </c>
      <c r="G79" s="88">
        <v>2951.72</v>
      </c>
      <c r="H79" s="72">
        <f t="shared" si="1"/>
        <v>38372.36</v>
      </c>
    </row>
    <row r="80" spans="1:8" ht="15" customHeight="1">
      <c r="A80" s="73">
        <v>78</v>
      </c>
      <c r="B80" s="69" t="s">
        <v>371</v>
      </c>
      <c r="C80" s="71" t="s">
        <v>383</v>
      </c>
      <c r="D80" s="70" t="s">
        <v>114</v>
      </c>
      <c r="E80" s="114">
        <v>114.4</v>
      </c>
      <c r="F80" s="88">
        <v>7702.036111111111</v>
      </c>
      <c r="G80" s="88">
        <v>9242.443333333333</v>
      </c>
      <c r="H80" s="72">
        <f t="shared" si="1"/>
        <v>1057335.5173333334</v>
      </c>
    </row>
    <row r="81" spans="1:8" ht="15" customHeight="1">
      <c r="A81" s="73">
        <v>79</v>
      </c>
      <c r="B81" s="69" t="s">
        <v>371</v>
      </c>
      <c r="C81" s="71" t="s">
        <v>381</v>
      </c>
      <c r="D81" s="70" t="s">
        <v>114</v>
      </c>
      <c r="E81" s="114">
        <v>6.5</v>
      </c>
      <c r="F81" s="88">
        <v>3048.825</v>
      </c>
      <c r="G81" s="88">
        <v>3658.59</v>
      </c>
      <c r="H81" s="72">
        <f t="shared" si="1"/>
        <v>23780.835</v>
      </c>
    </row>
    <row r="82" spans="1:8" ht="15" customHeight="1">
      <c r="A82" s="73">
        <v>80</v>
      </c>
      <c r="B82" s="71" t="s">
        <v>371</v>
      </c>
      <c r="C82" s="71" t="s">
        <v>382</v>
      </c>
      <c r="D82" s="70" t="s">
        <v>114</v>
      </c>
      <c r="E82" s="114">
        <v>91</v>
      </c>
      <c r="F82" s="88">
        <v>1087.4916666666668</v>
      </c>
      <c r="G82" s="88">
        <v>1304.99</v>
      </c>
      <c r="H82" s="72">
        <f t="shared" si="1"/>
        <v>118754.09</v>
      </c>
    </row>
    <row r="83" spans="1:8" ht="15" customHeight="1">
      <c r="A83" s="73">
        <v>81</v>
      </c>
      <c r="B83" s="69" t="s">
        <v>371</v>
      </c>
      <c r="C83" s="71" t="s">
        <v>385</v>
      </c>
      <c r="D83" s="70" t="s">
        <v>114</v>
      </c>
      <c r="E83" s="114">
        <v>13</v>
      </c>
      <c r="F83" s="88">
        <v>1554.8833333333332</v>
      </c>
      <c r="G83" s="88">
        <v>1865.86</v>
      </c>
      <c r="H83" s="72">
        <f t="shared" si="1"/>
        <v>24256.18</v>
      </c>
    </row>
    <row r="84" spans="1:8" ht="15" customHeight="1">
      <c r="A84" s="73">
        <v>82</v>
      </c>
      <c r="B84" s="69" t="s">
        <v>386</v>
      </c>
      <c r="C84" s="71" t="s">
        <v>387</v>
      </c>
      <c r="D84" s="70" t="s">
        <v>114</v>
      </c>
      <c r="E84" s="114">
        <v>123.5</v>
      </c>
      <c r="F84" s="88">
        <v>5369.755555555555</v>
      </c>
      <c r="G84" s="88">
        <v>6443.706666666666</v>
      </c>
      <c r="H84" s="72">
        <f t="shared" si="1"/>
        <v>795797.7733333332</v>
      </c>
    </row>
    <row r="85" spans="1:8" ht="15" customHeight="1">
      <c r="A85" s="73">
        <v>83</v>
      </c>
      <c r="B85" s="69" t="s">
        <v>388</v>
      </c>
      <c r="C85" s="71" t="s">
        <v>389</v>
      </c>
      <c r="D85" s="70" t="s">
        <v>114</v>
      </c>
      <c r="E85" s="114">
        <v>14.3</v>
      </c>
      <c r="F85" s="88">
        <v>9026.180555555555</v>
      </c>
      <c r="G85" s="88">
        <v>10831.416666666666</v>
      </c>
      <c r="H85" s="72">
        <f t="shared" si="1"/>
        <v>154889.25833333333</v>
      </c>
    </row>
    <row r="86" spans="1:8" ht="15" customHeight="1">
      <c r="A86" s="73">
        <v>84</v>
      </c>
      <c r="B86" s="69" t="s">
        <v>386</v>
      </c>
      <c r="C86" s="71" t="s">
        <v>390</v>
      </c>
      <c r="D86" s="70" t="s">
        <v>114</v>
      </c>
      <c r="E86" s="114">
        <v>92.3</v>
      </c>
      <c r="F86" s="88">
        <v>5766.613888888888</v>
      </c>
      <c r="G86" s="72">
        <v>6919.936666666666</v>
      </c>
      <c r="H86" s="72">
        <f t="shared" si="1"/>
        <v>638710.1543333333</v>
      </c>
    </row>
    <row r="87" spans="1:8" ht="15" customHeight="1">
      <c r="A87" s="73">
        <v>85</v>
      </c>
      <c r="B87" s="69" t="s">
        <v>386</v>
      </c>
      <c r="C87" s="71" t="s">
        <v>391</v>
      </c>
      <c r="D87" s="70" t="s">
        <v>114</v>
      </c>
      <c r="E87" s="114">
        <v>78</v>
      </c>
      <c r="F87" s="88">
        <v>4715.577777777778</v>
      </c>
      <c r="G87" s="72">
        <v>5658.693333333334</v>
      </c>
      <c r="H87" s="72">
        <f t="shared" si="1"/>
        <v>441378.08</v>
      </c>
    </row>
    <row r="88" spans="1:8" ht="15" customHeight="1">
      <c r="A88" s="73">
        <v>86</v>
      </c>
      <c r="B88" s="69" t="s">
        <v>386</v>
      </c>
      <c r="C88" s="71" t="s">
        <v>394</v>
      </c>
      <c r="D88" s="70" t="s">
        <v>114</v>
      </c>
      <c r="E88" s="114">
        <v>39</v>
      </c>
      <c r="F88" s="88">
        <v>4721.227777777777</v>
      </c>
      <c r="G88" s="72">
        <v>5665.473333333332</v>
      </c>
      <c r="H88" s="72">
        <f t="shared" si="1"/>
        <v>220953.45999999996</v>
      </c>
    </row>
    <row r="89" spans="1:8" ht="15" customHeight="1">
      <c r="A89" s="73">
        <v>87</v>
      </c>
      <c r="B89" s="69" t="s">
        <v>386</v>
      </c>
      <c r="C89" s="71" t="s">
        <v>392</v>
      </c>
      <c r="D89" s="70" t="s">
        <v>114</v>
      </c>
      <c r="E89" s="114">
        <v>11.7</v>
      </c>
      <c r="F89" s="88">
        <v>4824.163888888888</v>
      </c>
      <c r="G89" s="72">
        <v>5788.996666666666</v>
      </c>
      <c r="H89" s="72">
        <f t="shared" si="1"/>
        <v>67731.26099999998</v>
      </c>
    </row>
    <row r="90" spans="1:8" ht="15" customHeight="1">
      <c r="A90" s="73">
        <v>88</v>
      </c>
      <c r="B90" s="69" t="s">
        <v>386</v>
      </c>
      <c r="C90" s="71" t="s">
        <v>393</v>
      </c>
      <c r="D90" s="70" t="s">
        <v>114</v>
      </c>
      <c r="E90" s="114">
        <v>65</v>
      </c>
      <c r="F90" s="88">
        <v>6420.2972222222215</v>
      </c>
      <c r="G90" s="72">
        <v>7704.356666666667</v>
      </c>
      <c r="H90" s="72">
        <f t="shared" si="1"/>
        <v>500783.18333333335</v>
      </c>
    </row>
    <row r="91" spans="1:8" ht="29.25" customHeight="1">
      <c r="A91" s="73">
        <v>89</v>
      </c>
      <c r="B91" s="69" t="s">
        <v>386</v>
      </c>
      <c r="C91" s="71" t="s">
        <v>430</v>
      </c>
      <c r="D91" s="70" t="s">
        <v>114</v>
      </c>
      <c r="E91" s="114">
        <v>39</v>
      </c>
      <c r="F91" s="88">
        <v>3200.133333333333</v>
      </c>
      <c r="G91" s="72">
        <v>3840.16</v>
      </c>
      <c r="H91" s="72">
        <f t="shared" si="1"/>
        <v>149766.24</v>
      </c>
    </row>
    <row r="92" spans="1:8" ht="27" customHeight="1">
      <c r="A92" s="73">
        <v>90</v>
      </c>
      <c r="B92" s="85" t="s">
        <v>386</v>
      </c>
      <c r="C92" s="79" t="s">
        <v>429</v>
      </c>
      <c r="D92" s="70" t="s">
        <v>114</v>
      </c>
      <c r="E92" s="114">
        <v>39</v>
      </c>
      <c r="F92" s="88">
        <v>3062.5361111111115</v>
      </c>
      <c r="G92" s="72">
        <v>3675.0433333333335</v>
      </c>
      <c r="H92" s="72">
        <f t="shared" si="1"/>
        <v>143326.69</v>
      </c>
    </row>
    <row r="93" spans="1:8" ht="15" customHeight="1">
      <c r="A93" s="73">
        <v>91</v>
      </c>
      <c r="B93" s="69" t="s">
        <v>395</v>
      </c>
      <c r="C93" s="71" t="s">
        <v>396</v>
      </c>
      <c r="D93" s="70" t="s">
        <v>114</v>
      </c>
      <c r="E93" s="114">
        <v>140.4</v>
      </c>
      <c r="F93" s="88">
        <v>8.95</v>
      </c>
      <c r="G93" s="72">
        <v>10.74</v>
      </c>
      <c r="H93" s="72">
        <f t="shared" si="1"/>
        <v>1507.8960000000002</v>
      </c>
    </row>
    <row r="94" spans="1:8" ht="15" customHeight="1">
      <c r="A94" s="73">
        <v>92</v>
      </c>
      <c r="B94" s="69" t="s">
        <v>395</v>
      </c>
      <c r="C94" s="71" t="s">
        <v>397</v>
      </c>
      <c r="D94" s="70" t="s">
        <v>114</v>
      </c>
      <c r="E94" s="114">
        <v>13</v>
      </c>
      <c r="F94" s="88">
        <v>10.322222222222221</v>
      </c>
      <c r="G94" s="72">
        <v>12.386666666666665</v>
      </c>
      <c r="H94" s="72">
        <f t="shared" si="1"/>
        <v>161.02666666666664</v>
      </c>
    </row>
    <row r="95" spans="1:8" ht="15" customHeight="1">
      <c r="A95" s="73">
        <v>93</v>
      </c>
      <c r="B95" s="69" t="s">
        <v>395</v>
      </c>
      <c r="C95" s="71" t="s">
        <v>398</v>
      </c>
      <c r="D95" s="70" t="s">
        <v>114</v>
      </c>
      <c r="E95" s="114">
        <v>41.6</v>
      </c>
      <c r="F95" s="88">
        <v>11.502777777777778</v>
      </c>
      <c r="G95" s="72">
        <v>13.803333333333335</v>
      </c>
      <c r="H95" s="72">
        <f t="shared" si="1"/>
        <v>574.2186666666668</v>
      </c>
    </row>
    <row r="96" spans="1:8" ht="15" customHeight="1">
      <c r="A96" s="73">
        <v>94</v>
      </c>
      <c r="B96" s="69" t="s">
        <v>395</v>
      </c>
      <c r="C96" s="71" t="s">
        <v>399</v>
      </c>
      <c r="D96" s="70" t="s">
        <v>114</v>
      </c>
      <c r="E96" s="114">
        <v>41.6</v>
      </c>
      <c r="F96" s="88">
        <v>16.091666666666665</v>
      </c>
      <c r="G96" s="72">
        <v>19.31</v>
      </c>
      <c r="H96" s="72">
        <f t="shared" si="1"/>
        <v>803.2959999999999</v>
      </c>
    </row>
    <row r="97" spans="1:8" ht="15" customHeight="1">
      <c r="A97" s="73">
        <v>95</v>
      </c>
      <c r="B97" s="69" t="s">
        <v>395</v>
      </c>
      <c r="C97" s="71" t="s">
        <v>400</v>
      </c>
      <c r="D97" s="70" t="s">
        <v>114</v>
      </c>
      <c r="E97" s="114">
        <v>93.6</v>
      </c>
      <c r="F97" s="88">
        <v>17.188888888888886</v>
      </c>
      <c r="G97" s="72">
        <v>20.626666666666665</v>
      </c>
      <c r="H97" s="72">
        <f t="shared" si="1"/>
        <v>1930.6559999999997</v>
      </c>
    </row>
    <row r="98" spans="1:8" ht="15" customHeight="1">
      <c r="A98" s="73">
        <v>96</v>
      </c>
      <c r="B98" s="69" t="s">
        <v>395</v>
      </c>
      <c r="C98" s="71" t="s">
        <v>401</v>
      </c>
      <c r="D98" s="70" t="s">
        <v>114</v>
      </c>
      <c r="E98" s="114">
        <v>119.6</v>
      </c>
      <c r="F98" s="88">
        <v>17.427777777777777</v>
      </c>
      <c r="G98" s="72">
        <v>20.91333333333333</v>
      </c>
      <c r="H98" s="72">
        <f t="shared" si="1"/>
        <v>2501.2346666666663</v>
      </c>
    </row>
    <row r="99" spans="1:8" ht="15" customHeight="1">
      <c r="A99" s="73">
        <v>97</v>
      </c>
      <c r="B99" s="69" t="s">
        <v>402</v>
      </c>
      <c r="C99" s="71" t="s">
        <v>403</v>
      </c>
      <c r="D99" s="70" t="s">
        <v>114</v>
      </c>
      <c r="E99" s="114">
        <v>13</v>
      </c>
      <c r="F99" s="88">
        <v>16.058333333333334</v>
      </c>
      <c r="G99" s="72">
        <v>19.27</v>
      </c>
      <c r="H99" s="72">
        <f t="shared" si="1"/>
        <v>250.51</v>
      </c>
    </row>
    <row r="100" spans="1:8" ht="15" customHeight="1">
      <c r="A100" s="73">
        <v>98</v>
      </c>
      <c r="B100" s="69" t="s">
        <v>404</v>
      </c>
      <c r="C100" s="71" t="s">
        <v>405</v>
      </c>
      <c r="D100" s="70" t="s">
        <v>114</v>
      </c>
      <c r="E100" s="114">
        <v>6.5</v>
      </c>
      <c r="F100" s="88">
        <v>159.6111111111111</v>
      </c>
      <c r="G100" s="72">
        <v>191.5333333333333</v>
      </c>
      <c r="H100" s="72">
        <f t="shared" si="1"/>
        <v>1244.9666666666665</v>
      </c>
    </row>
    <row r="101" spans="1:8" ht="18" customHeight="1">
      <c r="A101" s="73">
        <v>99</v>
      </c>
      <c r="B101" s="69" t="s">
        <v>404</v>
      </c>
      <c r="C101" s="71" t="s">
        <v>410</v>
      </c>
      <c r="D101" s="70" t="s">
        <v>114</v>
      </c>
      <c r="E101" s="114">
        <v>15.6</v>
      </c>
      <c r="F101" s="88">
        <v>500.4333333333333</v>
      </c>
      <c r="G101" s="72">
        <v>600.52</v>
      </c>
      <c r="H101" s="72">
        <f t="shared" si="1"/>
        <v>9368.112</v>
      </c>
    </row>
    <row r="102" spans="1:8" ht="26.25" customHeight="1">
      <c r="A102" s="73">
        <v>100</v>
      </c>
      <c r="B102" s="69" t="s">
        <v>404</v>
      </c>
      <c r="C102" s="71" t="s">
        <v>411</v>
      </c>
      <c r="D102" s="70" t="s">
        <v>114</v>
      </c>
      <c r="E102" s="114">
        <v>6.5</v>
      </c>
      <c r="F102" s="88">
        <v>1203.1083333333331</v>
      </c>
      <c r="G102" s="72">
        <v>1443.7299999999998</v>
      </c>
      <c r="H102" s="72">
        <f t="shared" si="1"/>
        <v>9384.244999999999</v>
      </c>
    </row>
    <row r="103" spans="1:8" ht="15" customHeight="1">
      <c r="A103" s="73">
        <v>101</v>
      </c>
      <c r="B103" s="69" t="s">
        <v>404</v>
      </c>
      <c r="C103" s="71" t="s">
        <v>412</v>
      </c>
      <c r="D103" s="70" t="s">
        <v>114</v>
      </c>
      <c r="E103" s="114">
        <v>2.6</v>
      </c>
      <c r="F103" s="88">
        <v>3047.5</v>
      </c>
      <c r="G103" s="72">
        <v>3657</v>
      </c>
      <c r="H103" s="72">
        <f t="shared" si="1"/>
        <v>9508.2</v>
      </c>
    </row>
    <row r="104" spans="1:8" ht="15" customHeight="1">
      <c r="A104" s="73">
        <v>102</v>
      </c>
      <c r="B104" s="69" t="s">
        <v>404</v>
      </c>
      <c r="C104" s="71" t="s">
        <v>413</v>
      </c>
      <c r="D104" s="70" t="s">
        <v>114</v>
      </c>
      <c r="E104" s="114">
        <v>5.2</v>
      </c>
      <c r="F104" s="88">
        <v>352.2638888888889</v>
      </c>
      <c r="G104" s="72">
        <v>422.7166666666667</v>
      </c>
      <c r="H104" s="72">
        <f t="shared" si="1"/>
        <v>2198.126666666667</v>
      </c>
    </row>
    <row r="105" spans="1:8" ht="27" customHeight="1">
      <c r="A105" s="73">
        <v>103</v>
      </c>
      <c r="B105" s="69" t="s">
        <v>406</v>
      </c>
      <c r="C105" s="71" t="s">
        <v>407</v>
      </c>
      <c r="D105" s="70" t="s">
        <v>114</v>
      </c>
      <c r="E105" s="114">
        <v>10.4</v>
      </c>
      <c r="F105" s="88">
        <v>1348.525</v>
      </c>
      <c r="G105" s="72">
        <v>1618.2300000000002</v>
      </c>
      <c r="H105" s="72">
        <f t="shared" si="1"/>
        <v>16829.592000000004</v>
      </c>
    </row>
    <row r="106" spans="1:8" ht="27.75" customHeight="1">
      <c r="A106" s="73">
        <v>104</v>
      </c>
      <c r="B106" s="69" t="s">
        <v>406</v>
      </c>
      <c r="C106" s="71" t="s">
        <v>408</v>
      </c>
      <c r="D106" s="70" t="s">
        <v>114</v>
      </c>
      <c r="E106" s="114">
        <v>10.4</v>
      </c>
      <c r="F106" s="88">
        <v>3533.0555555555557</v>
      </c>
      <c r="G106" s="72">
        <v>4239.666666666667</v>
      </c>
      <c r="H106" s="72">
        <f t="shared" si="1"/>
        <v>44092.53333333334</v>
      </c>
    </row>
    <row r="107" spans="1:8" ht="27" customHeight="1">
      <c r="A107" s="73">
        <v>105</v>
      </c>
      <c r="B107" s="69" t="s">
        <v>406</v>
      </c>
      <c r="C107" s="71" t="s">
        <v>409</v>
      </c>
      <c r="D107" s="70" t="s">
        <v>114</v>
      </c>
      <c r="E107" s="114">
        <v>9.1</v>
      </c>
      <c r="F107" s="88">
        <v>2071.6666666666665</v>
      </c>
      <c r="G107" s="72">
        <v>2486</v>
      </c>
      <c r="H107" s="72">
        <f t="shared" si="1"/>
        <v>22622.6</v>
      </c>
    </row>
    <row r="108" spans="1:8" ht="15" customHeight="1">
      <c r="A108" s="73">
        <v>106</v>
      </c>
      <c r="B108" s="69" t="s">
        <v>414</v>
      </c>
      <c r="C108" s="71" t="s">
        <v>417</v>
      </c>
      <c r="D108" s="70" t="s">
        <v>114</v>
      </c>
      <c r="E108" s="114">
        <v>20.8</v>
      </c>
      <c r="F108" s="88">
        <v>868.711111111111</v>
      </c>
      <c r="G108" s="72">
        <v>1042.4533333333331</v>
      </c>
      <c r="H108" s="72">
        <f t="shared" si="1"/>
        <v>21683.029333333332</v>
      </c>
    </row>
    <row r="109" spans="1:8" ht="15" customHeight="1">
      <c r="A109" s="73">
        <v>107</v>
      </c>
      <c r="B109" s="69" t="s">
        <v>414</v>
      </c>
      <c r="C109" s="71" t="s">
        <v>420</v>
      </c>
      <c r="D109" s="70" t="s">
        <v>114</v>
      </c>
      <c r="E109" s="114">
        <v>16.9</v>
      </c>
      <c r="F109" s="88">
        <v>686.0638888888889</v>
      </c>
      <c r="G109" s="72">
        <v>823.2766666666666</v>
      </c>
      <c r="H109" s="72">
        <f t="shared" si="1"/>
        <v>13913.375666666665</v>
      </c>
    </row>
    <row r="110" spans="1:8" ht="15" customHeight="1">
      <c r="A110" s="73">
        <v>108</v>
      </c>
      <c r="B110" s="69" t="s">
        <v>414</v>
      </c>
      <c r="C110" s="71" t="s">
        <v>416</v>
      </c>
      <c r="D110" s="70" t="s">
        <v>114</v>
      </c>
      <c r="E110" s="114">
        <v>3.9</v>
      </c>
      <c r="F110" s="88">
        <v>738.5805555555556</v>
      </c>
      <c r="G110" s="72">
        <v>886.2966666666667</v>
      </c>
      <c r="H110" s="72">
        <f t="shared" si="1"/>
        <v>3456.5570000000002</v>
      </c>
    </row>
    <row r="111" spans="1:8" ht="15" customHeight="1">
      <c r="A111" s="73">
        <v>109</v>
      </c>
      <c r="B111" s="69" t="s">
        <v>414</v>
      </c>
      <c r="C111" s="71" t="s">
        <v>419</v>
      </c>
      <c r="D111" s="70" t="s">
        <v>114</v>
      </c>
      <c r="E111" s="114">
        <v>23.4</v>
      </c>
      <c r="F111" s="88">
        <v>572.0805555555554</v>
      </c>
      <c r="G111" s="72">
        <v>686.4966666666666</v>
      </c>
      <c r="H111" s="72">
        <f t="shared" si="1"/>
        <v>16064.021999999997</v>
      </c>
    </row>
    <row r="112" spans="1:8" ht="15" customHeight="1">
      <c r="A112" s="73">
        <v>110</v>
      </c>
      <c r="B112" s="69" t="s">
        <v>414</v>
      </c>
      <c r="C112" s="71" t="s">
        <v>415</v>
      </c>
      <c r="D112" s="70" t="s">
        <v>114</v>
      </c>
      <c r="E112" s="114">
        <v>10.4</v>
      </c>
      <c r="F112" s="88">
        <v>679.0388888888889</v>
      </c>
      <c r="G112" s="72">
        <v>814.8466666666667</v>
      </c>
      <c r="H112" s="72">
        <f t="shared" si="1"/>
        <v>8474.405333333334</v>
      </c>
    </row>
    <row r="113" spans="1:8" ht="27.75" customHeight="1">
      <c r="A113" s="73">
        <v>111</v>
      </c>
      <c r="B113" s="69" t="s">
        <v>414</v>
      </c>
      <c r="C113" s="71" t="s">
        <v>418</v>
      </c>
      <c r="D113" s="70" t="s">
        <v>114</v>
      </c>
      <c r="E113" s="114">
        <v>13</v>
      </c>
      <c r="F113" s="88">
        <v>1588.5333333333333</v>
      </c>
      <c r="G113" s="72">
        <v>1906.24</v>
      </c>
      <c r="H113" s="72">
        <f t="shared" si="1"/>
        <v>24781.12</v>
      </c>
    </row>
    <row r="114" spans="1:8" ht="15.75">
      <c r="A114" s="82"/>
      <c r="B114" s="82" t="s">
        <v>112</v>
      </c>
      <c r="C114" s="74"/>
      <c r="D114" s="75"/>
      <c r="E114" s="94">
        <f>SUM(E3:E113)</f>
        <v>10717.2</v>
      </c>
      <c r="F114" s="75"/>
      <c r="G114" s="75"/>
      <c r="H114" s="96">
        <f>SUM(H3:H113)</f>
        <v>6941991.79266667</v>
      </c>
    </row>
  </sheetData>
  <sheetProtection/>
  <autoFilter ref="A2:H2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2017-04-05T14:00:02Z</cp:lastPrinted>
  <dcterms:created xsi:type="dcterms:W3CDTF">2006-09-16T00:00:00Z</dcterms:created>
  <dcterms:modified xsi:type="dcterms:W3CDTF">2020-10-29T10:28:03Z</dcterms:modified>
  <cp:category/>
  <cp:version/>
  <cp:contentType/>
  <cp:contentStatus/>
</cp:coreProperties>
</file>