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20\Процедуры 2020\519 поверка средст измерений и аттестации испытательного оборудования\"/>
    </mc:Choice>
  </mc:AlternateContent>
  <xr:revisionPtr revIDLastSave="0" documentId="13_ncr:1_{1D04D5B2-A254-4AD4-985C-001CB96E4CCE}" xr6:coauthVersionLast="43" xr6:coauthVersionMax="43" xr10:uidLastSave="{00000000-0000-0000-0000-000000000000}"/>
  <bookViews>
    <workbookView xWindow="1110" yWindow="2115" windowWidth="27285" windowHeight="13080" xr2:uid="{00000000-000D-0000-FFFF-FFFF00000000}"/>
  </bookViews>
  <sheets>
    <sheet name="График_ЛОЭСК_СВОД" sheetId="1" r:id="rId1"/>
  </sheets>
  <definedNames>
    <definedName name="_xlnm.Print_Titles" localSheetId="0">График_ЛОЭСК_СВОД!$A:$K,График_ЛОЭСК_СВОД!$9:$10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3" i="1" l="1"/>
  <c r="I325" i="1" l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<sst xmlns="http://schemas.openxmlformats.org/spreadsheetml/2006/main" count="2252" uniqueCount="624">
  <si>
    <t>График</t>
  </si>
  <si>
    <t>поверки (калибровки) на  2020 год переносных и стационарных средств измерений  АО "ЛОЭСК",</t>
  </si>
  <si>
    <t>установленных в административных корпусах и помещениях производственных баз.</t>
  </si>
  <si>
    <t>№ п/п</t>
  </si>
  <si>
    <t>Подразделение ЛОЭСК</t>
  </si>
  <si>
    <t>Наименование, тип, класс точности, предел измерений</t>
  </si>
  <si>
    <t>Метрологические характеристики</t>
  </si>
  <si>
    <t>Кол-во СИ (шт.) Зав. Номер</t>
  </si>
  <si>
    <t>Периодичность поверки (мес)</t>
  </si>
  <si>
    <t>Дата последней поверки</t>
  </si>
  <si>
    <t>Сроки проведения очередной поверки</t>
  </si>
  <si>
    <t>Сфера гос. регулирования обеспеч. единства измерений</t>
  </si>
  <si>
    <t>Класс точности, погрешность</t>
  </si>
  <si>
    <t>Предел (диапазон) измерений</t>
  </si>
  <si>
    <t>ЦА</t>
  </si>
  <si>
    <t>Вольтамперфазометр Ретометр</t>
  </si>
  <si>
    <t xml:space="preserve">± (0,005Х+1,2В)                     ± (0,005Х+1,12А)                  ± 1% </t>
  </si>
  <si>
    <t>0,001 - 600  В          0,001 -20  А               180 - 180 гр</t>
  </si>
  <si>
    <t>2168</t>
  </si>
  <si>
    <t>ФБУ Тест-СПб</t>
  </si>
  <si>
    <t>Закон о тех. регулировании</t>
  </si>
  <si>
    <t>Тераомметр MI 2077</t>
  </si>
  <si>
    <t>± (5% +3 емр)</t>
  </si>
  <si>
    <t>250 В…5 кВ</t>
  </si>
  <si>
    <t>09380685</t>
  </si>
  <si>
    <t>Мультиметр цифровой FLUKE 287/289</t>
  </si>
  <si>
    <t>В ТО</t>
  </si>
  <si>
    <t>многопредельный</t>
  </si>
  <si>
    <t>11270053</t>
  </si>
  <si>
    <t>Устроистово измерительное параметров релейн.защиты Ретом-61</t>
  </si>
  <si>
    <t>0,5…1,4</t>
  </si>
  <si>
    <t>многопредел.</t>
  </si>
  <si>
    <t>0247</t>
  </si>
  <si>
    <t xml:space="preserve">Калибратор тока UPS-III   </t>
  </si>
  <si>
    <t>пг.0,01%+2п.р.</t>
  </si>
  <si>
    <t xml:space="preserve">0…22 мА, 60В </t>
  </si>
  <si>
    <t>R3712</t>
  </si>
  <si>
    <t>Вольтамперфазоиндикатор Парма-ВАФ</t>
  </si>
  <si>
    <t>5853</t>
  </si>
  <si>
    <t>Устроистово измерительное параметров релейн.защиты Ретом-51</t>
  </si>
  <si>
    <t xml:space="preserve">Измеритель ПКЭ "Энергомонитор-3.3Т1" </t>
  </si>
  <si>
    <t xml:space="preserve">пг.0,1% </t>
  </si>
  <si>
    <t>0,05…3000А; 100…380В</t>
  </si>
  <si>
    <t>Устроистово измерительное параметров релейн.защиты Ретом-21</t>
  </si>
  <si>
    <t>0452</t>
  </si>
  <si>
    <t>00053</t>
  </si>
  <si>
    <t>Люксметр ТКА</t>
  </si>
  <si>
    <t>пг.6%</t>
  </si>
  <si>
    <t>1…200000 лк</t>
  </si>
  <si>
    <t>Шумомер</t>
  </si>
  <si>
    <t>пг.0,7 дБ</t>
  </si>
  <si>
    <t>10-150 дБ,31,5Гц-16 кГц</t>
  </si>
  <si>
    <t>ООО «НТМ-Защита»</t>
  </si>
  <si>
    <t>Измеритель сопр. заземления MRU-101</t>
  </si>
  <si>
    <t>пг. 2%,8%</t>
  </si>
  <si>
    <t>многопред.</t>
  </si>
  <si>
    <t>Микроомметр MMR-610</t>
  </si>
  <si>
    <t>пг. 0,25%</t>
  </si>
  <si>
    <t xml:space="preserve">0…199,9 Ом </t>
  </si>
  <si>
    <t xml:space="preserve">Измеритель напряжения прикосновения и параметров УЗО MRP-200, </t>
  </si>
  <si>
    <t>2,5….5 %</t>
  </si>
  <si>
    <t>Измеритель параметров цепей электропитания зданий MZC-303</t>
  </si>
  <si>
    <t>±(2% и.в. + 2 ед.мл.разряда)</t>
  </si>
  <si>
    <t>0...250 В</t>
  </si>
  <si>
    <t>086425/05</t>
  </si>
  <si>
    <t>Аппарат испытания диэлектриков АИД-70</t>
  </si>
  <si>
    <t xml:space="preserve"> пг.3%</t>
  </si>
  <si>
    <t>0...~50/=70 кВ</t>
  </si>
  <si>
    <t xml:space="preserve">Измеритель сопротивления, увлажненности, степени старения изоляции MIC-2500 </t>
  </si>
  <si>
    <t>пг 3%</t>
  </si>
  <si>
    <t>0…2500 В</t>
  </si>
  <si>
    <t xml:space="preserve">Измеритель сопротивления заземления М416 </t>
  </si>
  <si>
    <t xml:space="preserve">пг.5% </t>
  </si>
  <si>
    <t>0,1…1000 Ом</t>
  </si>
  <si>
    <t>Миллиомметр цифровой ПТФ-1</t>
  </si>
  <si>
    <t>пг. 0,5%</t>
  </si>
  <si>
    <t>0,0002…200 Ом</t>
  </si>
  <si>
    <t xml:space="preserve">Мегаомметр ЭСО202/2г </t>
  </si>
  <si>
    <t xml:space="preserve">пг. 15% </t>
  </si>
  <si>
    <t xml:space="preserve">2500В  </t>
  </si>
  <si>
    <t>Измеритель параметров безопасности электроустановок MIE-500</t>
  </si>
  <si>
    <t xml:space="preserve">Клещи токоизерительные, К 4570/1Ц </t>
  </si>
  <si>
    <t>± (1% + 1 е.м.р)</t>
  </si>
  <si>
    <t>750 В; 1000А; 2кОм</t>
  </si>
  <si>
    <t>Измеритель сопротивления заземления MI-2124</t>
  </si>
  <si>
    <t>пг.2%</t>
  </si>
  <si>
    <t xml:space="preserve"> 0,01 Ом...19,99 кОм </t>
  </si>
  <si>
    <t>Устройство измерительное параметров релейн.защиты Ретом-11М, многопред.</t>
  </si>
  <si>
    <t>0,5…1,5%</t>
  </si>
  <si>
    <t>Измеритель параметров изоляции многофункциональный MI 3200</t>
  </si>
  <si>
    <t>пг.5%+3емр</t>
  </si>
  <si>
    <t>многопр.</t>
  </si>
  <si>
    <t>Динамометр ДПУ-10-1</t>
  </si>
  <si>
    <t>1,0...10кН</t>
  </si>
  <si>
    <t>пг.5%</t>
  </si>
  <si>
    <t>Мегаомметр М4100/5</t>
  </si>
  <si>
    <t xml:space="preserve">пг. 1% </t>
  </si>
  <si>
    <t>Манометр МТ-100</t>
  </si>
  <si>
    <t>пг. 1,5%</t>
  </si>
  <si>
    <t>0...1 МРа</t>
  </si>
  <si>
    <t xml:space="preserve">ЗАО "Тепловодомер" </t>
  </si>
  <si>
    <t xml:space="preserve">Измеритель параметров цепей MZC-300 </t>
  </si>
  <si>
    <t xml:space="preserve">пг. 2% </t>
  </si>
  <si>
    <t>0….250 В 0,13…199,9 Ом</t>
  </si>
  <si>
    <t>087035</t>
  </si>
  <si>
    <t>Измеритель сопр. заземления MRU-105</t>
  </si>
  <si>
    <t>0,12 …. 20000 Ом</t>
  </si>
  <si>
    <t xml:space="preserve">   AC1037</t>
  </si>
  <si>
    <t xml:space="preserve">Токоизмерительные клещи СМР-1000  </t>
  </si>
  <si>
    <t>пг.3,5%</t>
  </si>
  <si>
    <t>0..1000 А;  0...1000 В</t>
  </si>
  <si>
    <t>Токоизмерительные клещи СМР-1</t>
  </si>
  <si>
    <t xml:space="preserve"> пг.3,5%</t>
  </si>
  <si>
    <t xml:space="preserve">  0..400 А;  0…600 В</t>
  </si>
  <si>
    <t>0829916</t>
  </si>
  <si>
    <t>Установка испытания масел УИМ-90М</t>
  </si>
  <si>
    <t>&lt;3%</t>
  </si>
  <si>
    <t>10...80кВ</t>
  </si>
  <si>
    <t>Установка высоковольтная универсальная УВУ-50/70-032</t>
  </si>
  <si>
    <t>064</t>
  </si>
  <si>
    <t>Передвижная кабельная лаборатория ЛК-10</t>
  </si>
  <si>
    <t>в ТО</t>
  </si>
  <si>
    <t>до 60 кВ</t>
  </si>
  <si>
    <t xml:space="preserve">Высоковольтный стенд СВС-50  </t>
  </si>
  <si>
    <t>0…50 кВ</t>
  </si>
  <si>
    <t>0,5…1,5</t>
  </si>
  <si>
    <t>Измеритель параметров электробезопастности  эл. установок  МРI-510</t>
  </si>
  <si>
    <t>пг. 2…10%</t>
  </si>
  <si>
    <t>Измеритель сопротивления изоляции     MIC-3</t>
  </si>
  <si>
    <t>пг. 3%</t>
  </si>
  <si>
    <t>0..1000 В</t>
  </si>
  <si>
    <t>микроомметр  МКИ-100</t>
  </si>
  <si>
    <t>пг.1%</t>
  </si>
  <si>
    <t>1...20000мкОм</t>
  </si>
  <si>
    <t>Мегаомметр ЭСО 202/2Г</t>
  </si>
  <si>
    <t>пг.15%</t>
  </si>
  <si>
    <t xml:space="preserve">Мегаомметр Е6-24 </t>
  </si>
  <si>
    <t xml:space="preserve">пг. 3,5% </t>
  </si>
  <si>
    <t xml:space="preserve">2500 В </t>
  </si>
  <si>
    <t>Измеритель сопротивления заземления ИС-10</t>
  </si>
  <si>
    <t>1мОм…9,99 кОм</t>
  </si>
  <si>
    <t>Аппарат для испытания изоляции АИИ-70</t>
  </si>
  <si>
    <t xml:space="preserve">Передвижная высоковольтная лаборатория  ЛВИ HVT-2FAG(СВН-100)
</t>
  </si>
  <si>
    <t>Камера инфракрасная FLIR E40</t>
  </si>
  <si>
    <t>пг. ±2 %, тепловая чувствительность &lt;0.1°C.</t>
  </si>
  <si>
    <t>от -20 до +350°C</t>
  </si>
  <si>
    <t>Измеритель параметров электробезопасности  MZC-304</t>
  </si>
  <si>
    <t>2…6%</t>
  </si>
  <si>
    <t>AF0387</t>
  </si>
  <si>
    <t>Метеометр МЭС-200А</t>
  </si>
  <si>
    <t>0,2°C</t>
  </si>
  <si>
    <t>0,1…20м/с, -20…+85°C</t>
  </si>
  <si>
    <t>Устройство испытательное параметров релейной защиты РЕТОМ-11М</t>
  </si>
  <si>
    <t>Микроомметр МКИ-100</t>
  </si>
  <si>
    <t>пг. 1%+1е.м.р.</t>
  </si>
  <si>
    <t>1 мкОм-20000 мкОм</t>
  </si>
  <si>
    <t>4096</t>
  </si>
  <si>
    <t>Манометр технический МТ-100</t>
  </si>
  <si>
    <t>0-1 Мпа</t>
  </si>
  <si>
    <t>б/н</t>
  </si>
  <si>
    <t>Манометр технический на бойлер сигнализирующий ЭКМ</t>
  </si>
  <si>
    <t>0-6 Мпа</t>
  </si>
  <si>
    <t xml:space="preserve">Манометр показывающий МТП воздух </t>
  </si>
  <si>
    <t>0-1,6 Мпа</t>
  </si>
  <si>
    <t>Манометр показывающий  МТП  пропан</t>
  </si>
  <si>
    <t>0-0,6 Мпа</t>
  </si>
  <si>
    <t>AF1816</t>
  </si>
  <si>
    <t>Измеритель напряжения прикосновения и параметров УЗО MRP-201</t>
  </si>
  <si>
    <t>AG0459</t>
  </si>
  <si>
    <t>Измеритель сопр. заземления MRU-200</t>
  </si>
  <si>
    <t xml:space="preserve"> 0..1000 В</t>
  </si>
  <si>
    <t>Динамометр ДПУ – 0,2 – 2,0</t>
  </si>
  <si>
    <t>0,02…0,2кН</t>
  </si>
  <si>
    <t>Аппарат испытания диэлектриков АИД-70М</t>
  </si>
  <si>
    <t>0121</t>
  </si>
  <si>
    <t>1-20000 мкОм</t>
  </si>
  <si>
    <t>3723</t>
  </si>
  <si>
    <t>3911</t>
  </si>
  <si>
    <t>Установка измерительная высоковольтная HVA28</t>
  </si>
  <si>
    <t>переменное, синус:     0-29кВ пиковое,симметр. 21кВ действ. Постоянное:     0-28кВ Прямоугольное:        0-28кВ</t>
  </si>
  <si>
    <t>GH5206.18A002</t>
  </si>
  <si>
    <t>Прибор контроля оболочки ПКО-10</t>
  </si>
  <si>
    <t>072</t>
  </si>
  <si>
    <t>Измеритель сопротивления заземления  М416</t>
  </si>
  <si>
    <t>0…100 Ом</t>
  </si>
  <si>
    <t>Измеритель напряжения прикосновения и параметров УЗО MRP-120</t>
  </si>
  <si>
    <t>0…10 %</t>
  </si>
  <si>
    <t>Измеритель сопротивления петли "фаза-ноль" ИНФ-200</t>
  </si>
  <si>
    <t xml:space="preserve"> 0…22 кА</t>
  </si>
  <si>
    <t>Анализатор паров этанола в выдыхаемом воздухе</t>
  </si>
  <si>
    <t>80934-А391</t>
  </si>
  <si>
    <t>80935-А391</t>
  </si>
  <si>
    <t>46380-А391</t>
  </si>
  <si>
    <t>Измеритель сопротивления заземления  KEW 4105 А</t>
  </si>
  <si>
    <t>пг. 2%</t>
  </si>
  <si>
    <t>0 ... 2000 Ом, 0...200В, 50Гц;</t>
  </si>
  <si>
    <t>W8072124</t>
  </si>
  <si>
    <t>12</t>
  </si>
  <si>
    <t>Токоизмерительные клещи М266</t>
  </si>
  <si>
    <t xml:space="preserve">  пг.2,0%</t>
  </si>
  <si>
    <t xml:space="preserve">  200..1000 А;  200…750 В</t>
  </si>
  <si>
    <t xml:space="preserve">Мультиметр M890G </t>
  </si>
  <si>
    <t xml:space="preserve">пг.1% </t>
  </si>
  <si>
    <t>200мВ...1000В; 2мА...200мА; 200Ом...200МОм;</t>
  </si>
  <si>
    <t>31.09.19</t>
  </si>
  <si>
    <t xml:space="preserve">Прибор многофункциональный KEW-6011а </t>
  </si>
  <si>
    <t>пг.1,5%</t>
  </si>
  <si>
    <t>250-1000В; 20/200/2000Ом; 200/200А; 20кА; 10-1000мА</t>
  </si>
  <si>
    <t>AC0817</t>
  </si>
  <si>
    <t>Мегаомметр СА 6545</t>
  </si>
  <si>
    <t xml:space="preserve">пг. 4 % </t>
  </si>
  <si>
    <t xml:space="preserve"> 500,1000,           2500,5000 В</t>
  </si>
  <si>
    <t>146300ОJFH</t>
  </si>
  <si>
    <t>Мегаомметр ЭС0210/2-Г</t>
  </si>
  <si>
    <t>пг.2,5%</t>
  </si>
  <si>
    <t>0…10000 МОм</t>
  </si>
  <si>
    <t>Электроизмерительные клещи Ц4502</t>
  </si>
  <si>
    <t>пг.4%</t>
  </si>
  <si>
    <t>15…750А, 10 кВ</t>
  </si>
  <si>
    <t>Тепловычислитель СПТ 943,1</t>
  </si>
  <si>
    <t>Коммерческий расчет</t>
  </si>
  <si>
    <t>Термометр платиновый технический разностной КТПР-01</t>
  </si>
  <si>
    <t>2шт.</t>
  </si>
  <si>
    <t>Термометр биметаллический ТБ-080-1 0…120С-60-2,5</t>
  </si>
  <si>
    <t>Преобразователь расхода электромагнитный ПРЭМ</t>
  </si>
  <si>
    <t>Измеритель напряжения прикосновения и параметров УЗО MRP-200</t>
  </si>
  <si>
    <t>0..50кВ; 0..70кВ;    0..15мА</t>
  </si>
  <si>
    <t>Аппарат для определения пробивного напряжения трансформаторного масла АИМ-80</t>
  </si>
  <si>
    <t>0…100 кВ</t>
  </si>
  <si>
    <t>расходомер-счетчик ЭМ Взлет ЭР</t>
  </si>
  <si>
    <t xml:space="preserve"> 24.07.20</t>
  </si>
  <si>
    <t>Устройство измерительное параметров релейн.защиты Ретом-21, многопред.</t>
  </si>
  <si>
    <t xml:space="preserve">Теплосчетчик - регистратор </t>
  </si>
  <si>
    <t>тепловычислитель Взлет ТСРВ</t>
  </si>
  <si>
    <t>комплект Взлет ТПС</t>
  </si>
  <si>
    <t>280685/05</t>
  </si>
  <si>
    <t>Измеритель параметров цепей MZC-300</t>
  </si>
  <si>
    <t>пг 2%</t>
  </si>
  <si>
    <t>Измеритель параметров заземляющих устройств MRU-105</t>
  </si>
  <si>
    <t>±(3%Re)</t>
  </si>
  <si>
    <t>0,13Ом…20,0кОм</t>
  </si>
  <si>
    <t>АС1546</t>
  </si>
  <si>
    <t>Омметр М4107/1</t>
  </si>
  <si>
    <t xml:space="preserve"> кт.1,5/2,5</t>
  </si>
  <si>
    <t xml:space="preserve">  0…30 Мом</t>
  </si>
  <si>
    <t xml:space="preserve">Мегаомметр ЭСО0210/2-Г </t>
  </si>
  <si>
    <t xml:space="preserve">1000, 2500В  </t>
  </si>
  <si>
    <t xml:space="preserve"> 21.08.20</t>
  </si>
  <si>
    <t>Микроомметр цифровой МКИ-200</t>
  </si>
  <si>
    <t>25...1999мкОм</t>
  </si>
  <si>
    <t>1123</t>
  </si>
  <si>
    <t>1206</t>
  </si>
  <si>
    <t>Комплект для испытания защит АВ переменного тока Синус-1600</t>
  </si>
  <si>
    <t>пг.0,05%</t>
  </si>
  <si>
    <t>0-440 В, 0….200 Ом</t>
  </si>
  <si>
    <t>Измеритель параметров цепей "фаза-нуль" МZC-200</t>
  </si>
  <si>
    <t>162357/03</t>
  </si>
  <si>
    <t xml:space="preserve">Измеритель сопротивления заземления DET 4TC  </t>
  </si>
  <si>
    <t>0,01 …. 20000 Ом</t>
  </si>
  <si>
    <t xml:space="preserve">Измеритель сопротивления изоляции KEW 3125  </t>
  </si>
  <si>
    <t>500…5000 В</t>
  </si>
  <si>
    <t>W0180781</t>
  </si>
  <si>
    <t>Токоизмерительные клещиYF-8020</t>
  </si>
  <si>
    <t xml:space="preserve">  пг.1,5%</t>
  </si>
  <si>
    <t xml:space="preserve">  20..600 А;  200…750 В; 2кОм</t>
  </si>
  <si>
    <t>Электроизмерительные клещи АРРА 39MR</t>
  </si>
  <si>
    <t>0,1-1000 А, 0,1-1000 В,
1Ом-40 кОм,</t>
  </si>
  <si>
    <t>0,1-1000 А,  0,1-1000 В,
1Ом-40 кОм,</t>
  </si>
  <si>
    <t>Измеритель сопротивления изоляции  МI3201</t>
  </si>
  <si>
    <t>3…5%</t>
  </si>
  <si>
    <t>1кОм...10ТОм, 250В...5кВ;</t>
  </si>
  <si>
    <t>26671</t>
  </si>
  <si>
    <t>Мегаомметр Ф4102/2-1м</t>
  </si>
  <si>
    <t>пг.1,5</t>
  </si>
  <si>
    <t>1000В; 2500В</t>
  </si>
  <si>
    <t>940</t>
  </si>
  <si>
    <t>Аппарат для определения пробивного напряжения трансформаторного масла АИМ-90</t>
  </si>
  <si>
    <t>2…100 кВ</t>
  </si>
  <si>
    <t xml:space="preserve">Аппарат испытательный АИД – 70М </t>
  </si>
  <si>
    <t>ПГ ± 3%</t>
  </si>
  <si>
    <t>0 - 50 кВ</t>
  </si>
  <si>
    <t>2019/2</t>
  </si>
  <si>
    <t>2020/2</t>
  </si>
  <si>
    <t>Устройство измерительное параметров релейн.защиты Ретом-61, многопред.</t>
  </si>
  <si>
    <t>±(0,005х + 0,0001 Хк), %</t>
  </si>
  <si>
    <t>2018/3</t>
  </si>
  <si>
    <t>2020/3</t>
  </si>
  <si>
    <t>2019/3</t>
  </si>
  <si>
    <t>1 шт</t>
  </si>
  <si>
    <t>Клещи электроизмерительные Ц4505</t>
  </si>
  <si>
    <t>кт. 2,5</t>
  </si>
  <si>
    <t>0...1000А, 0-600В</t>
  </si>
  <si>
    <t>3 шт.</t>
  </si>
  <si>
    <t>Клещи токоизмерительные многофункциональные DT-3361</t>
  </si>
  <si>
    <t>4 шт</t>
  </si>
  <si>
    <t>2019/4</t>
  </si>
  <si>
    <t>2020/4</t>
  </si>
  <si>
    <t>Мегаомметр Е6-32</t>
  </si>
  <si>
    <t>ПГ± 0,03хR е.м.р.)…..</t>
  </si>
  <si>
    <t>1 кОм – 999 Мом…</t>
  </si>
  <si>
    <t>2018/4</t>
  </si>
  <si>
    <t>Измеритель параметров УЗО ПЗО-500 ПРО</t>
  </si>
  <si>
    <t xml:space="preserve">ПГ ± (5х102х R+0,3) </t>
  </si>
  <si>
    <t xml:space="preserve">    0,4 – 60,0 Ом</t>
  </si>
  <si>
    <t>Динамометр ДПУ-0,5-2,0</t>
  </si>
  <si>
    <t>0,5…5,0 кН</t>
  </si>
  <si>
    <t xml:space="preserve">Установка измерительная высоковольтная HVA28 </t>
  </si>
  <si>
    <t xml:space="preserve">ПГ ± 1% </t>
  </si>
  <si>
    <t>0…..28 кВ</t>
  </si>
  <si>
    <t>GH5206.17СО39</t>
  </si>
  <si>
    <t>2 шт.</t>
  </si>
  <si>
    <t>2019/5</t>
  </si>
  <si>
    <t>2020/5</t>
  </si>
  <si>
    <t>2019/6</t>
  </si>
  <si>
    <t>2020/6</t>
  </si>
  <si>
    <t>СВН –100 – система высокого напряжения измерительная  ( автолаборатория)</t>
  </si>
  <si>
    <t xml:space="preserve">      ПГ ± 3%</t>
  </si>
  <si>
    <t xml:space="preserve">        0 ÷ 100 кВ.</t>
  </si>
  <si>
    <t>2018/6</t>
  </si>
  <si>
    <t>Измеритель параметров электроизоляции MIC-2505</t>
  </si>
  <si>
    <t>Измеритель параметров трансформаторов КОЭФФИЦИЕНТ</t>
  </si>
  <si>
    <t xml:space="preserve"> пг.0,5; 1,0%</t>
  </si>
  <si>
    <t>0…420В; 0…100А</t>
  </si>
  <si>
    <t>Микроомметр MMR-600</t>
  </si>
  <si>
    <t>0…199,9 Ом</t>
  </si>
  <si>
    <t>2019/8</t>
  </si>
  <si>
    <t>2020/8</t>
  </si>
  <si>
    <t>3 шт</t>
  </si>
  <si>
    <t>2019/9</t>
  </si>
  <si>
    <t>2020/9</t>
  </si>
  <si>
    <t>2018/9</t>
  </si>
  <si>
    <t>Киловольтметр С-196</t>
  </si>
  <si>
    <t xml:space="preserve">кт.1,5  </t>
  </si>
  <si>
    <t>0..15..30кВ</t>
  </si>
  <si>
    <t>2020/10</t>
  </si>
  <si>
    <t>2 шт</t>
  </si>
  <si>
    <t>2019/10</t>
  </si>
  <si>
    <t>Мультиметр UT-58С</t>
  </si>
  <si>
    <t>0...1000А</t>
  </si>
  <si>
    <t xml:space="preserve">Дальномер лазерный Disto D5 </t>
  </si>
  <si>
    <t>пг. 1,0 мм</t>
  </si>
  <si>
    <t>0…200 м</t>
  </si>
  <si>
    <t>Мультиметр цифровой testo760-1, многопредельный</t>
  </si>
  <si>
    <t xml:space="preserve"> 0..10 А;  0…600 В</t>
  </si>
  <si>
    <t>Омметр ЭС0212</t>
  </si>
  <si>
    <t>кт. 1,5</t>
  </si>
  <si>
    <t>0,05...20 Ом</t>
  </si>
  <si>
    <t>7 шт</t>
  </si>
  <si>
    <t>2019/11</t>
  </si>
  <si>
    <t>2020/11</t>
  </si>
  <si>
    <t>Клещи электроизмерительные цифровые КT-1000А</t>
  </si>
  <si>
    <t xml:space="preserve">ПГ ± 1,5% </t>
  </si>
  <si>
    <t>0…1000А</t>
  </si>
  <si>
    <t xml:space="preserve">Мегаомметр ЭСО202/1г </t>
  </si>
  <si>
    <t>Мультиметр цифровой FLUKE 287/289, многопредельный</t>
  </si>
  <si>
    <t>±(0,025% + 5е.м.р.)</t>
  </si>
  <si>
    <t>VA110400624</t>
  </si>
  <si>
    <t>0…10 кН</t>
  </si>
  <si>
    <t>Сигнализатор паров этанола пороговый Lion Alcoblow</t>
  </si>
  <si>
    <t>ПГ ±25мг/м3 ( ±0,05%)</t>
  </si>
  <si>
    <t>100мг/м3 (0,21%)</t>
  </si>
  <si>
    <t>2019/12</t>
  </si>
  <si>
    <t>2020/12</t>
  </si>
  <si>
    <t>Установка универсальная УВУ-50/70-032</t>
  </si>
  <si>
    <t>± 3%</t>
  </si>
  <si>
    <t>0 -70 кВ</t>
  </si>
  <si>
    <t>№_067_2019г.</t>
  </si>
  <si>
    <t>15 мая  2019 г.               № 042</t>
  </si>
  <si>
    <t>Закон о тех.регулировании</t>
  </si>
  <si>
    <t>0 - 300 Гом</t>
  </si>
  <si>
    <t>№ 3953.17</t>
  </si>
  <si>
    <t>5 июля  2018 г.               № 0114067</t>
  </si>
  <si>
    <t>№ 3961.17</t>
  </si>
  <si>
    <t>5 июля  2018 г.               № 0114065</t>
  </si>
  <si>
    <t xml:space="preserve">Камера инфракрасная,  FLIR E30            </t>
  </si>
  <si>
    <t>± 2%</t>
  </si>
  <si>
    <t xml:space="preserve"> -20 - 250 гр</t>
  </si>
  <si>
    <t>№ 49026384</t>
  </si>
  <si>
    <t>1 сентября 2019 г.                       №  0132521</t>
  </si>
  <si>
    <t>Измеритель параметров цепей электропитания, MZC-300</t>
  </si>
  <si>
    <t>1,15А - 1,84 кА</t>
  </si>
  <si>
    <t>№ 087030</t>
  </si>
  <si>
    <t>21 июля  2019 г. .               № 0123912</t>
  </si>
  <si>
    <t>Измеритель параметров устройств защитного отключения и заземления MRP-200</t>
  </si>
  <si>
    <t>± 2%                            ± 5% ∆n</t>
  </si>
  <si>
    <t xml:space="preserve">0 - 500 мс                0,3∆n - 1,0∆n </t>
  </si>
  <si>
    <t>№ 143449</t>
  </si>
  <si>
    <t>14 июля  2019 г.               № 0102891</t>
  </si>
  <si>
    <t>Измеритель параметров устройств защитного отключения и заземления, MRP-200</t>
  </si>
  <si>
    <t>№ 143591</t>
  </si>
  <si>
    <t>14 июля  2019 г.               № 0102892</t>
  </si>
  <si>
    <t>Измеритель сопротивления заземления, MRU-105</t>
  </si>
  <si>
    <t>± 3% RE</t>
  </si>
  <si>
    <t>0,13Ом - 20 кОм</t>
  </si>
  <si>
    <t>№ АС1351</t>
  </si>
  <si>
    <t>21 июля  2019 г.               № 0109035</t>
  </si>
  <si>
    <t>Измеритель параметров изоляции, MIC-3</t>
  </si>
  <si>
    <t>± 4% RE</t>
  </si>
  <si>
    <t xml:space="preserve">0,1 - 3 GОм </t>
  </si>
  <si>
    <t>№ 342879</t>
  </si>
  <si>
    <t>21 июля  2019 г..               № 0109045</t>
  </si>
  <si>
    <t>№ 342898</t>
  </si>
  <si>
    <t>21 июля  2019 г. .               № 0109041</t>
  </si>
  <si>
    <t>Измеритель параметров электробезопасности электроустановок, MPI-511</t>
  </si>
  <si>
    <t>± 5%                            ± 2%                            ± 5% ∆n</t>
  </si>
  <si>
    <t xml:space="preserve">0,1 - 1000 А                    0,1 - 500 мс                0,3∆n - 1,0∆n </t>
  </si>
  <si>
    <t>№ 522803</t>
  </si>
  <si>
    <t>21 июля  2019 г..               № 0109040</t>
  </si>
  <si>
    <t>Мультиметр цифровой, CMM-10</t>
  </si>
  <si>
    <t xml:space="preserve">± 2%                                       ± 3%                                        ± 2%    </t>
  </si>
  <si>
    <t xml:space="preserve">0,4 - 600 В                    0,4 - 10 А                   400 Ω - 40 МΩ </t>
  </si>
  <si>
    <t>№ А14374</t>
  </si>
  <si>
    <t>14 июля 2019 г.               № 0102894</t>
  </si>
  <si>
    <t xml:space="preserve">Миллиомметр цифровой, ПТФ-1 </t>
  </si>
  <si>
    <t>± 0,5%</t>
  </si>
  <si>
    <t>0,0001 - 200  Ом</t>
  </si>
  <si>
    <t>№ 1204</t>
  </si>
  <si>
    <t>25 июля 2019 г.               № 0109669</t>
  </si>
  <si>
    <t>Вольтамперфазометр,  РЕТОМЕТР</t>
  </si>
  <si>
    <t>№ 2169</t>
  </si>
  <si>
    <t>11 августа 2019 г.               №0120970</t>
  </si>
  <si>
    <t>Измеритель сопротивления заземления,  M416</t>
  </si>
  <si>
    <t xml:space="preserve">± 5%   </t>
  </si>
  <si>
    <t>0,1 - 1000 Мом</t>
  </si>
  <si>
    <t>№ 541508</t>
  </si>
  <si>
    <t>19 июня 2019 г.               №0120970</t>
  </si>
  <si>
    <t>Мультиметр цифровой,    M266</t>
  </si>
  <si>
    <t xml:space="preserve">± 1%                                        ± 3%                                       ± 1%  </t>
  </si>
  <si>
    <t xml:space="preserve">0,1 - 750 В                      0,1 - 1000 А                    0,1 Ω -2 МΩ   </t>
  </si>
  <si>
    <t>№ 20030601388</t>
  </si>
  <si>
    <t>17 июня 2019 г.               №122250</t>
  </si>
  <si>
    <t>Мультиметр цифровой,  266F</t>
  </si>
  <si>
    <t>№1508200130</t>
  </si>
  <si>
    <t>17 июня 2019 г.        № 121574</t>
  </si>
  <si>
    <t>Вольтметр,  Э 544</t>
  </si>
  <si>
    <t xml:space="preserve">± 0,5%  </t>
  </si>
  <si>
    <t xml:space="preserve">7,5 - 600 В  </t>
  </si>
  <si>
    <t>№ 1657</t>
  </si>
  <si>
    <t>11 июня 2019 г.               №0100811</t>
  </si>
  <si>
    <t>Вольтметр,  Э 59</t>
  </si>
  <si>
    <t xml:space="preserve">0,1 - 600 В  </t>
  </si>
  <si>
    <t>№ 87202</t>
  </si>
  <si>
    <t>18 июня 2019 г.               №122244</t>
  </si>
  <si>
    <t>Миллиамперметр,  Э-535</t>
  </si>
  <si>
    <t xml:space="preserve">0,1 - 20 мА  </t>
  </si>
  <si>
    <t>№ 2603</t>
  </si>
  <si>
    <t>19 июня 2019 г.               №122243</t>
  </si>
  <si>
    <t>Ампервольтметр,  ЭВ 2234</t>
  </si>
  <si>
    <t xml:space="preserve">± 1,5%  </t>
  </si>
  <si>
    <t xml:space="preserve">0,005 - 10 А                0,5 - 100 В    </t>
  </si>
  <si>
    <t>№ 190</t>
  </si>
  <si>
    <t>18 июня 2019 г.               №121572</t>
  </si>
  <si>
    <t>Мультиметр цифровой, М266</t>
  </si>
  <si>
    <t>№ 11090006898</t>
  </si>
  <si>
    <t>18 июня 2019 г.               №122251</t>
  </si>
  <si>
    <t>Мегаомметр,   ЭСО202/2/Г</t>
  </si>
  <si>
    <t xml:space="preserve">± 15%  </t>
  </si>
  <si>
    <t>0,1 - 10000 Мом</t>
  </si>
  <si>
    <t>№ 52444</t>
  </si>
  <si>
    <t>18 июня 2019 г.               №122246</t>
  </si>
  <si>
    <t>№ 86969</t>
  </si>
  <si>
    <t>20 июня 2019 г.               №115578</t>
  </si>
  <si>
    <t>№ 06922</t>
  </si>
  <si>
    <t>Мультиметр цифровой,  М 266С</t>
  </si>
  <si>
    <t>№ 024732</t>
  </si>
  <si>
    <t>20 июня 2019 г.               №115579</t>
  </si>
  <si>
    <t>Мультиметр цифровой,  М266</t>
  </si>
  <si>
    <t>№ 11090006895</t>
  </si>
  <si>
    <t>20 июня 2019 г.               №115573</t>
  </si>
  <si>
    <t>Мультиметр цифровой,  М266С</t>
  </si>
  <si>
    <t>№ 1509034439</t>
  </si>
  <si>
    <t>20 июня 2019 г.               №115575</t>
  </si>
  <si>
    <t>№ 07307</t>
  </si>
  <si>
    <t>18 июня 2019 г.               № 122247</t>
  </si>
  <si>
    <t>№ 2</t>
  </si>
  <si>
    <t>18 июня 2019 г.               №121573</t>
  </si>
  <si>
    <t>Микроомметр МКИ-10</t>
  </si>
  <si>
    <t xml:space="preserve">± 1%  </t>
  </si>
  <si>
    <t xml:space="preserve">1 мкОм - 199,9 мкОм  200 мкОм - 200000 мкОм   </t>
  </si>
  <si>
    <t>№ 4106</t>
  </si>
  <si>
    <t>18 июня 2019 г.               №121582</t>
  </si>
  <si>
    <t>Стенд испытаний электрозащитных средств  (на базе АИИ-70)</t>
  </si>
  <si>
    <t>± 4%</t>
  </si>
  <si>
    <t>0 -50 кВ</t>
  </si>
  <si>
    <t>№ 214</t>
  </si>
  <si>
    <t>20 января 2018 г.         № 432-1020-2018</t>
  </si>
  <si>
    <t>Мегаомметр,   М4122</t>
  </si>
  <si>
    <t>№А-339</t>
  </si>
  <si>
    <t>07 сентября 2019 г. № 0155284</t>
  </si>
  <si>
    <t>Мегаомметр,  М4100/4</t>
  </si>
  <si>
    <t>№ 34693</t>
  </si>
  <si>
    <t>10 декабря 2019 г. № 112036</t>
  </si>
  <si>
    <t>Мультиметр цифровой,  M266F</t>
  </si>
  <si>
    <t>№ 11100003627</t>
  </si>
  <si>
    <t>10 декабря 2019 г. № 112040</t>
  </si>
  <si>
    <t>Мультиметр цифровой,  YF-8020</t>
  </si>
  <si>
    <t>№ 080303134</t>
  </si>
  <si>
    <t>03 декабря 2019 г. № 112169</t>
  </si>
  <si>
    <t>Измеритель сопротивления заземления,   M416</t>
  </si>
  <si>
    <t>№ 530348</t>
  </si>
  <si>
    <t>Микроомметр,  MMR-600</t>
  </si>
  <si>
    <t>№ 321075</t>
  </si>
  <si>
    <t>07 сентября 2019 г. № 0155287</t>
  </si>
  <si>
    <t xml:space="preserve">Вольтамперфазометр,  РЕТОМЕТР </t>
  </si>
  <si>
    <t>№ 1350</t>
  </si>
  <si>
    <t>17 декабря 2019 г. № 0229962</t>
  </si>
  <si>
    <t>Измерительное устройство параметров релейной защиты,  Ретом-11</t>
  </si>
  <si>
    <t xml:space="preserve">± [0,005x+0,0005 X.)  В                                      ±[0,01x+0,001X]  А
</t>
  </si>
  <si>
    <t>0 - 500 В                      0 - 400 А</t>
  </si>
  <si>
    <t>№ 4343</t>
  </si>
  <si>
    <t>01 декабря 2019 г. № 0215358</t>
  </si>
  <si>
    <t>Миллиомметр цифровой,  ПТФ-1</t>
  </si>
  <si>
    <t>№ 1400</t>
  </si>
  <si>
    <t>18 декабря 2019 г. № 0238292</t>
  </si>
  <si>
    <t>1 июля 2019 г.                       №  01324551</t>
  </si>
  <si>
    <t>Микроомметр,  MКИ-200</t>
  </si>
  <si>
    <t>№ 1125</t>
  </si>
  <si>
    <t>342265/05</t>
  </si>
  <si>
    <t>Измеритель параметров цепей электропитания зданий MZC-200</t>
  </si>
  <si>
    <t>162196/03</t>
  </si>
  <si>
    <t>Измеритель сопротивления изоляции  МI 3201</t>
  </si>
  <si>
    <t>0…10000  МОм</t>
  </si>
  <si>
    <t>4058.17</t>
  </si>
  <si>
    <t>Вольтметр Э59</t>
  </si>
  <si>
    <t xml:space="preserve">кт.0,5 </t>
  </si>
  <si>
    <t>0…600 В</t>
  </si>
  <si>
    <t>Киловольтметр С-197</t>
  </si>
  <si>
    <t xml:space="preserve">пг.1 % </t>
  </si>
  <si>
    <t>0…7,5;15;30 кВ</t>
  </si>
  <si>
    <t xml:space="preserve">Прибор цифровой многофункциональный MI 3100S, многопредельный </t>
  </si>
  <si>
    <t>Мост переменного тока высоковольтный СА 7100-2</t>
  </si>
  <si>
    <t xml:space="preserve">    пг.0,5%  </t>
  </si>
  <si>
    <t xml:space="preserve"> 10пкФ…1мкФ</t>
  </si>
  <si>
    <t>Клещи эл. измерительные АРРА А15/R</t>
  </si>
  <si>
    <t xml:space="preserve">    пг.±0,05%  </t>
  </si>
  <si>
    <t>1000А</t>
  </si>
  <si>
    <t>аппарат высоковольтный испытательный "Скат-М100В"</t>
  </si>
  <si>
    <t>±(0,25+0,05)%</t>
  </si>
  <si>
    <t>0,2...120кВ</t>
  </si>
  <si>
    <t>Передвижная высоковольтная лаборатория  ЛКП 10/35</t>
  </si>
  <si>
    <t>до 100кВ</t>
  </si>
  <si>
    <t>Измеритель параметров силовых трансформаторов К540-3</t>
  </si>
  <si>
    <t>пг.≤ 0,2%</t>
  </si>
  <si>
    <t>ВольтАмперФазометр "Парма ВАФ-А(М)"</t>
  </si>
  <si>
    <t>пг.0,2%</t>
  </si>
  <si>
    <t>Измеритель сопротивления изоляции MIC-3</t>
  </si>
  <si>
    <t>26114-03</t>
  </si>
  <si>
    <t>Мост постоянного тока Р 333</t>
  </si>
  <si>
    <t xml:space="preserve"> кт.0,5</t>
  </si>
  <si>
    <t>1,0; 5,0; 1…999900 Ом</t>
  </si>
  <si>
    <t>Мегаомметр ЭСО 202/2г</t>
  </si>
  <si>
    <t>2500в</t>
  </si>
  <si>
    <t>Универсальная высоковольтная установка                                УВУ-50/70-031</t>
  </si>
  <si>
    <t xml:space="preserve">пг.0,5 % </t>
  </si>
  <si>
    <t>0…50,0кВ перем.   0…70кВ пост.</t>
  </si>
  <si>
    <t>Измеритель параметров цепей ЭУ MZC 303E</t>
  </si>
  <si>
    <t>±(3%ZS+1e.m.p.)</t>
  </si>
  <si>
    <t>1,15A…1,84кА</t>
  </si>
  <si>
    <t>Измеритель параметров УЗО  MRP 120</t>
  </si>
  <si>
    <t xml:space="preserve"> ± 5%IΔn</t>
  </si>
  <si>
    <t>0,31Δn…1,01IΔn</t>
  </si>
  <si>
    <t>Uизм.±3 Iизм.±5</t>
  </si>
  <si>
    <t>пост./перем.:0-10/0-50мА</t>
  </si>
  <si>
    <t>Измеритель параметров электробезопасности     MZC-310S</t>
  </si>
  <si>
    <t>±(2%U+2e.m.p.) ±(0,1%f+2e.m.p.) ±(2%ZS+мОм)</t>
  </si>
  <si>
    <t>0-440В                  0-10А                   45-65Гц                 0-1999мОм</t>
  </si>
  <si>
    <t>Милиомметр ПТФ-1</t>
  </si>
  <si>
    <t>±0,5%</t>
  </si>
  <si>
    <t xml:space="preserve">     0,00001-2000</t>
  </si>
  <si>
    <t>Микроомметр MMR-630</t>
  </si>
  <si>
    <t>±(0,25%R+2e.m.p.)</t>
  </si>
  <si>
    <t>0-999,9мкОм     200-1999,9Ом</t>
  </si>
  <si>
    <t>30.102019</t>
  </si>
  <si>
    <t>Мегаомметр FLUKE 1550C/1555</t>
  </si>
  <si>
    <t xml:space="preserve">   200кОм-2ТОМ               50-10000В</t>
  </si>
  <si>
    <t>Испытательный стенд СВС-100М</t>
  </si>
  <si>
    <t>Согласно паспорт.дан.</t>
  </si>
  <si>
    <t>Измеритель параметров цепей электропитания зданий MZC-300</t>
  </si>
  <si>
    <t>0-250 В               0,01-199,9 Ом</t>
  </si>
  <si>
    <t>Мегомметр MIC-2500</t>
  </si>
  <si>
    <t>0,01Мом-9,99ГОм  500В,1000В,2500В</t>
  </si>
  <si>
    <t>Мост постоянного тока Р-333-М1</t>
  </si>
  <si>
    <t>0,5-5</t>
  </si>
  <si>
    <t>1 Ом – 999900 Ом</t>
  </si>
  <si>
    <t>01410.052</t>
  </si>
  <si>
    <t>Рефлектометр импульсный РИ-10М2</t>
  </si>
  <si>
    <t>Мегомметр ЭСО0210/3-Г</t>
  </si>
  <si>
    <t>Клещи электроизмерительные СМР-1006</t>
  </si>
  <si>
    <t>А22895</t>
  </si>
  <si>
    <t>Клещи электроизмерительные</t>
  </si>
  <si>
    <t>Восточный филиал</t>
  </si>
  <si>
    <t>Западный филиал</t>
  </si>
  <si>
    <t>Пригородный филиал</t>
  </si>
  <si>
    <t>Северный филиал</t>
  </si>
  <si>
    <t>Южный филиал</t>
  </si>
  <si>
    <t>Центральный филиал</t>
  </si>
  <si>
    <t>2036</t>
  </si>
  <si>
    <t>Организация, выдавшая свидетельство о поверке</t>
  </si>
  <si>
    <t>В1</t>
  </si>
  <si>
    <t>15 м3/ч</t>
  </si>
  <si>
    <t>0,01…1000000 м3/ч    0…180 град С</t>
  </si>
  <si>
    <t>до 6 каналов</t>
  </si>
  <si>
    <t>Dy=10 мм</t>
  </si>
  <si>
    <t>Dy=20 мм</t>
  </si>
  <si>
    <t>к.т. 1</t>
  </si>
  <si>
    <t>0…180 град С</t>
  </si>
  <si>
    <t>к Договору № ________________от «____» _____ 20__года</t>
  </si>
  <si>
    <t xml:space="preserve">май  2020 г. </t>
  </si>
  <si>
    <t xml:space="preserve">июль 2020 г. </t>
  </si>
  <si>
    <t xml:space="preserve"> сентябрь 2020 г.</t>
  </si>
  <si>
    <t>август 2020 г.</t>
  </si>
  <si>
    <t>июнь 2020 г.</t>
  </si>
  <si>
    <t xml:space="preserve"> декабрь 2020 г.</t>
  </si>
  <si>
    <t>июль 2020 г.</t>
  </si>
  <si>
    <t>От  Заказчика:</t>
  </si>
  <si>
    <t>От  Исполнителя:</t>
  </si>
  <si>
    <t>(должность)</t>
  </si>
  <si>
    <t xml:space="preserve">                 ( А.Ю. Горохов)</t>
  </si>
  <si>
    <t>(подпись)</t>
  </si>
  <si>
    <t>(Ф.И.О.)</t>
  </si>
  <si>
    <t>МП</t>
  </si>
  <si>
    <t>Главный инженер АО «ЛОЭСК»</t>
  </si>
  <si>
    <t>Март 2020 г.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</si>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</sst>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9]mmmm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49" fontId="7" fillId="2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9" fontId="6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14" fontId="7" fillId="3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wrapText="1"/>
    </xf>
    <xf numFmtId="0" fontId="6" fillId="0" borderId="3" xfId="1" applyFont="1" applyBorder="1"/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top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distributed" wrapText="1" shrinkToFit="1"/>
    </xf>
    <xf numFmtId="0" fontId="3" fillId="0" borderId="3" xfId="0" applyFont="1" applyBorder="1" applyAlignment="1">
      <alignment horizontal="center" vertical="center" wrapText="1" shrinkToFit="1"/>
    </xf>
    <xf numFmtId="14" fontId="3" fillId="0" borderId="3" xfId="0" applyNumberFormat="1" applyFont="1" applyBorder="1" applyAlignment="1">
      <alignment horizontal="center" vertical="center" wrapText="1" shrinkToFi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9" fontId="6" fillId="2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5"/>
  <sheetViews>
    <sheetView tabSelected="1" view="pageBreakPreview" zoomScale="85" zoomScaleNormal="85" zoomScaleSheetLayoutView="85" workbookViewId="0">
      <selection activeCell="B6" sqref="B6:K6"/>
    </sheetView>
  </sheetViews>
  <sheetFormatPr defaultRowHeight="21" x14ac:dyDescent="0.35"/>
  <cols>
    <col min="1" max="1" width="7.42578125" style="1" customWidth="1"/>
    <col min="2" max="2" width="29.5703125" style="2" customWidth="1"/>
    <col min="3" max="3" width="51.28515625" style="2" customWidth="1"/>
    <col min="4" max="4" width="23.28515625" style="2" customWidth="1"/>
    <col min="5" max="5" width="28" style="2" customWidth="1"/>
    <col min="6" max="6" width="23" style="2" customWidth="1"/>
    <col min="7" max="7" width="12.140625" style="2" customWidth="1"/>
    <col min="8" max="8" width="18.140625" style="2" customWidth="1"/>
    <col min="9" max="9" width="20.7109375" style="2" customWidth="1"/>
    <col min="10" max="10" width="30.7109375" style="2" hidden="1" customWidth="1"/>
    <col min="11" max="11" width="23.28515625" style="2" customWidth="1"/>
    <col min="12" max="16384" width="9.140625" style="1"/>
  </cols>
  <sheetData>
    <row r="1" spans="1:11" x14ac:dyDescent="0.35">
      <c r="K1" s="87" t="s">
        <v>623</v>
      </c>
    </row>
    <row r="2" spans="1:11" x14ac:dyDescent="0.35">
      <c r="K2" s="87" t="s">
        <v>606</v>
      </c>
    </row>
    <row r="3" spans="1:11" x14ac:dyDescent="0.35">
      <c r="B3" s="3"/>
    </row>
    <row r="4" spans="1:11" x14ac:dyDescent="0.35">
      <c r="A4" s="6"/>
      <c r="B4" s="6"/>
    </row>
    <row r="5" spans="1:11" x14ac:dyDescent="0.35">
      <c r="B5" s="118" t="s">
        <v>0</v>
      </c>
      <c r="C5" s="118"/>
      <c r="D5" s="118"/>
      <c r="E5" s="118"/>
      <c r="F5" s="118"/>
      <c r="G5" s="118"/>
      <c r="H5" s="118"/>
      <c r="I5" s="118"/>
      <c r="J5" s="118"/>
      <c r="K5" s="118"/>
    </row>
    <row r="6" spans="1:11" x14ac:dyDescent="0.35">
      <c r="B6" s="118" t="s">
        <v>1</v>
      </c>
      <c r="C6" s="118"/>
      <c r="D6" s="118"/>
      <c r="E6" s="118"/>
      <c r="F6" s="118"/>
      <c r="G6" s="118"/>
      <c r="H6" s="118"/>
      <c r="I6" s="118"/>
      <c r="J6" s="118"/>
      <c r="K6" s="118"/>
    </row>
    <row r="7" spans="1:11" x14ac:dyDescent="0.35">
      <c r="B7" s="119" t="s">
        <v>2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1:11" x14ac:dyDescent="0.35"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35">
      <c r="A9" s="109" t="s">
        <v>3</v>
      </c>
      <c r="B9" s="110" t="s">
        <v>4</v>
      </c>
      <c r="C9" s="110" t="s">
        <v>5</v>
      </c>
      <c r="D9" s="112" t="s">
        <v>6</v>
      </c>
      <c r="E9" s="113"/>
      <c r="F9" s="114" t="s">
        <v>7</v>
      </c>
      <c r="G9" s="110" t="s">
        <v>8</v>
      </c>
      <c r="H9" s="110" t="s">
        <v>9</v>
      </c>
      <c r="I9" s="110" t="s">
        <v>10</v>
      </c>
      <c r="J9" s="110" t="s">
        <v>597</v>
      </c>
      <c r="K9" s="116" t="s">
        <v>11</v>
      </c>
    </row>
    <row r="10" spans="1:11" ht="65.25" customHeight="1" x14ac:dyDescent="0.35">
      <c r="A10" s="109"/>
      <c r="B10" s="111"/>
      <c r="C10" s="111"/>
      <c r="D10" s="8" t="s">
        <v>12</v>
      </c>
      <c r="E10" s="8" t="s">
        <v>13</v>
      </c>
      <c r="F10" s="115"/>
      <c r="G10" s="111"/>
      <c r="H10" s="111"/>
      <c r="I10" s="111"/>
      <c r="J10" s="111"/>
      <c r="K10" s="117"/>
    </row>
    <row r="11" spans="1:11" ht="81" x14ac:dyDescent="0.35">
      <c r="A11" s="9">
        <v>1</v>
      </c>
      <c r="B11" s="9" t="s">
        <v>14</v>
      </c>
      <c r="C11" s="11" t="s">
        <v>15</v>
      </c>
      <c r="D11" s="9" t="s">
        <v>16</v>
      </c>
      <c r="E11" s="9" t="s">
        <v>17</v>
      </c>
      <c r="F11" s="12" t="s">
        <v>18</v>
      </c>
      <c r="G11" s="13">
        <v>12</v>
      </c>
      <c r="H11" s="14">
        <v>43718</v>
      </c>
      <c r="I11" s="88">
        <f>H11+(366*G11/12)</f>
        <v>44084</v>
      </c>
      <c r="J11" s="16" t="s">
        <v>19</v>
      </c>
      <c r="K11" s="16" t="s">
        <v>20</v>
      </c>
    </row>
    <row r="12" spans="1:11" ht="40.5" x14ac:dyDescent="0.35">
      <c r="A12" s="9">
        <v>2</v>
      </c>
      <c r="B12" s="9" t="s">
        <v>14</v>
      </c>
      <c r="C12" s="11" t="s">
        <v>21</v>
      </c>
      <c r="D12" s="9" t="s">
        <v>22</v>
      </c>
      <c r="E12" s="9" t="s">
        <v>23</v>
      </c>
      <c r="F12" s="12" t="s">
        <v>24</v>
      </c>
      <c r="G12" s="13">
        <v>12</v>
      </c>
      <c r="H12" s="14">
        <v>43718</v>
      </c>
      <c r="I12" s="88">
        <f t="shared" ref="I12:I22" si="0">H12+(366*G12/12)</f>
        <v>44084</v>
      </c>
      <c r="J12" s="16" t="s">
        <v>19</v>
      </c>
      <c r="K12" s="16" t="s">
        <v>20</v>
      </c>
    </row>
    <row r="13" spans="1:11" ht="40.5" x14ac:dyDescent="0.35">
      <c r="A13" s="9">
        <v>3</v>
      </c>
      <c r="B13" s="9" t="s">
        <v>14</v>
      </c>
      <c r="C13" s="11" t="s">
        <v>25</v>
      </c>
      <c r="D13" s="9" t="s">
        <v>26</v>
      </c>
      <c r="E13" s="9" t="s">
        <v>27</v>
      </c>
      <c r="F13" s="12" t="s">
        <v>28</v>
      </c>
      <c r="G13" s="13">
        <v>12</v>
      </c>
      <c r="H13" s="14">
        <v>43731</v>
      </c>
      <c r="I13" s="88">
        <f t="shared" si="0"/>
        <v>44097</v>
      </c>
      <c r="J13" s="16" t="s">
        <v>19</v>
      </c>
      <c r="K13" s="16" t="s">
        <v>20</v>
      </c>
    </row>
    <row r="14" spans="1:11" ht="40.5" x14ac:dyDescent="0.35">
      <c r="A14" s="9">
        <v>4</v>
      </c>
      <c r="B14" s="9" t="s">
        <v>14</v>
      </c>
      <c r="C14" s="11" t="s">
        <v>29</v>
      </c>
      <c r="D14" s="9" t="s">
        <v>30</v>
      </c>
      <c r="E14" s="9" t="s">
        <v>31</v>
      </c>
      <c r="F14" s="12" t="s">
        <v>32</v>
      </c>
      <c r="G14" s="13">
        <v>24</v>
      </c>
      <c r="H14" s="14">
        <v>43460</v>
      </c>
      <c r="I14" s="88">
        <f t="shared" si="0"/>
        <v>44192</v>
      </c>
      <c r="J14" s="16" t="s">
        <v>19</v>
      </c>
      <c r="K14" s="16" t="s">
        <v>20</v>
      </c>
    </row>
    <row r="15" spans="1:11" ht="40.5" x14ac:dyDescent="0.35">
      <c r="A15" s="9">
        <v>5</v>
      </c>
      <c r="B15" s="9" t="s">
        <v>14</v>
      </c>
      <c r="C15" s="11" t="s">
        <v>33</v>
      </c>
      <c r="D15" s="9" t="s">
        <v>34</v>
      </c>
      <c r="E15" s="9" t="s">
        <v>35</v>
      </c>
      <c r="F15" s="12" t="s">
        <v>36</v>
      </c>
      <c r="G15" s="13">
        <v>12</v>
      </c>
      <c r="H15" s="14">
        <v>43718</v>
      </c>
      <c r="I15" s="88">
        <f t="shared" si="0"/>
        <v>44084</v>
      </c>
      <c r="J15" s="16" t="s">
        <v>19</v>
      </c>
      <c r="K15" s="16" t="s">
        <v>20</v>
      </c>
    </row>
    <row r="16" spans="1:11" ht="81" x14ac:dyDescent="0.35">
      <c r="A16" s="9">
        <v>6</v>
      </c>
      <c r="B16" s="9" t="s">
        <v>14</v>
      </c>
      <c r="C16" s="11" t="s">
        <v>37</v>
      </c>
      <c r="D16" s="9" t="s">
        <v>16</v>
      </c>
      <c r="E16" s="9" t="s">
        <v>17</v>
      </c>
      <c r="F16" s="12" t="s">
        <v>38</v>
      </c>
      <c r="G16" s="13">
        <v>36</v>
      </c>
      <c r="H16" s="14">
        <v>42752</v>
      </c>
      <c r="I16" s="88">
        <v>43891</v>
      </c>
      <c r="J16" s="16" t="s">
        <v>19</v>
      </c>
      <c r="K16" s="16" t="s">
        <v>20</v>
      </c>
    </row>
    <row r="17" spans="1:11" ht="40.5" x14ac:dyDescent="0.35">
      <c r="A17" s="9">
        <v>7</v>
      </c>
      <c r="B17" s="9" t="s">
        <v>14</v>
      </c>
      <c r="C17" s="11" t="s">
        <v>39</v>
      </c>
      <c r="D17" s="9" t="s">
        <v>30</v>
      </c>
      <c r="E17" s="9" t="s">
        <v>31</v>
      </c>
      <c r="F17" s="12" t="s">
        <v>596</v>
      </c>
      <c r="G17" s="13">
        <v>24</v>
      </c>
      <c r="H17" s="14">
        <v>43353</v>
      </c>
      <c r="I17" s="88">
        <f t="shared" si="0"/>
        <v>44085</v>
      </c>
      <c r="J17" s="16" t="s">
        <v>19</v>
      </c>
      <c r="K17" s="16" t="s">
        <v>20</v>
      </c>
    </row>
    <row r="18" spans="1:11" ht="40.5" x14ac:dyDescent="0.35">
      <c r="A18" s="9">
        <v>8</v>
      </c>
      <c r="B18" s="9" t="s">
        <v>14</v>
      </c>
      <c r="C18" s="11" t="s">
        <v>40</v>
      </c>
      <c r="D18" s="9" t="s">
        <v>41</v>
      </c>
      <c r="E18" s="9" t="s">
        <v>42</v>
      </c>
      <c r="F18" s="17">
        <v>1381</v>
      </c>
      <c r="G18" s="13">
        <v>24</v>
      </c>
      <c r="H18" s="14">
        <v>43326</v>
      </c>
      <c r="I18" s="88">
        <f t="shared" si="0"/>
        <v>44058</v>
      </c>
      <c r="J18" s="16" t="s">
        <v>19</v>
      </c>
      <c r="K18" s="16" t="s">
        <v>20</v>
      </c>
    </row>
    <row r="19" spans="1:11" ht="40.5" x14ac:dyDescent="0.35">
      <c r="A19" s="9">
        <v>9</v>
      </c>
      <c r="B19" s="9" t="s">
        <v>14</v>
      </c>
      <c r="C19" s="11" t="s">
        <v>43</v>
      </c>
      <c r="D19" s="9" t="s">
        <v>30</v>
      </c>
      <c r="E19" s="9" t="s">
        <v>31</v>
      </c>
      <c r="F19" s="12" t="s">
        <v>44</v>
      </c>
      <c r="G19" s="13">
        <v>24</v>
      </c>
      <c r="H19" s="15">
        <v>43414</v>
      </c>
      <c r="I19" s="88">
        <f t="shared" si="0"/>
        <v>44146</v>
      </c>
      <c r="J19" s="16" t="s">
        <v>19</v>
      </c>
      <c r="K19" s="16" t="s">
        <v>20</v>
      </c>
    </row>
    <row r="20" spans="1:11" ht="81" x14ac:dyDescent="0.35">
      <c r="A20" s="9">
        <v>10</v>
      </c>
      <c r="B20" s="9" t="s">
        <v>14</v>
      </c>
      <c r="C20" s="11" t="s">
        <v>37</v>
      </c>
      <c r="D20" s="9" t="s">
        <v>16</v>
      </c>
      <c r="E20" s="9" t="s">
        <v>17</v>
      </c>
      <c r="F20" s="12" t="s">
        <v>45</v>
      </c>
      <c r="G20" s="13">
        <v>24</v>
      </c>
      <c r="H20" s="14">
        <v>43353</v>
      </c>
      <c r="I20" s="88">
        <f t="shared" si="0"/>
        <v>44085</v>
      </c>
      <c r="J20" s="16" t="s">
        <v>19</v>
      </c>
      <c r="K20" s="16" t="s">
        <v>20</v>
      </c>
    </row>
    <row r="21" spans="1:11" ht="40.5" x14ac:dyDescent="0.35">
      <c r="A21" s="9">
        <v>11</v>
      </c>
      <c r="B21" s="9" t="s">
        <v>14</v>
      </c>
      <c r="C21" s="11" t="s">
        <v>46</v>
      </c>
      <c r="D21" s="9" t="s">
        <v>47</v>
      </c>
      <c r="E21" s="9" t="s">
        <v>48</v>
      </c>
      <c r="F21" s="17">
        <v>33964</v>
      </c>
      <c r="G21" s="13">
        <v>12</v>
      </c>
      <c r="H21" s="14">
        <v>43590</v>
      </c>
      <c r="I21" s="88">
        <f t="shared" si="0"/>
        <v>43956</v>
      </c>
      <c r="J21" s="16" t="s">
        <v>19</v>
      </c>
      <c r="K21" s="16" t="s">
        <v>20</v>
      </c>
    </row>
    <row r="22" spans="1:11" ht="40.5" x14ac:dyDescent="0.35">
      <c r="A22" s="9">
        <v>12</v>
      </c>
      <c r="B22" s="9" t="s">
        <v>14</v>
      </c>
      <c r="C22" s="11" t="s">
        <v>49</v>
      </c>
      <c r="D22" s="9" t="s">
        <v>50</v>
      </c>
      <c r="E22" s="9" t="s">
        <v>51</v>
      </c>
      <c r="F22" s="17">
        <v>298819</v>
      </c>
      <c r="G22" s="13">
        <v>12</v>
      </c>
      <c r="H22" s="14">
        <v>43529</v>
      </c>
      <c r="I22" s="88">
        <f t="shared" si="0"/>
        <v>43895</v>
      </c>
      <c r="J22" s="16" t="s">
        <v>52</v>
      </c>
      <c r="K22" s="16" t="s">
        <v>20</v>
      </c>
    </row>
    <row r="23" spans="1:11" ht="40.5" x14ac:dyDescent="0.35">
      <c r="A23" s="9">
        <v>13</v>
      </c>
      <c r="B23" s="18" t="s">
        <v>590</v>
      </c>
      <c r="C23" s="19" t="s">
        <v>53</v>
      </c>
      <c r="D23" s="20" t="s">
        <v>54</v>
      </c>
      <c r="E23" s="20" t="s">
        <v>55</v>
      </c>
      <c r="F23" s="18">
        <v>125268</v>
      </c>
      <c r="G23" s="18">
        <v>12</v>
      </c>
      <c r="H23" s="21">
        <v>43620</v>
      </c>
      <c r="I23" s="88">
        <f t="shared" ref="I23:I44" si="1">H23+G23*30.4</f>
        <v>43984.800000000003</v>
      </c>
      <c r="J23" s="16" t="s">
        <v>19</v>
      </c>
      <c r="K23" s="18" t="s">
        <v>20</v>
      </c>
    </row>
    <row r="24" spans="1:11" ht="40.5" x14ac:dyDescent="0.35">
      <c r="A24" s="9">
        <v>14</v>
      </c>
      <c r="B24" s="18" t="s">
        <v>590</v>
      </c>
      <c r="C24" s="19" t="s">
        <v>56</v>
      </c>
      <c r="D24" s="20" t="s">
        <v>57</v>
      </c>
      <c r="E24" s="20" t="s">
        <v>58</v>
      </c>
      <c r="F24" s="18">
        <v>320395</v>
      </c>
      <c r="G24" s="18">
        <v>12</v>
      </c>
      <c r="H24" s="21">
        <v>43612</v>
      </c>
      <c r="I24" s="88">
        <f t="shared" si="1"/>
        <v>43976.800000000003</v>
      </c>
      <c r="J24" s="16" t="s">
        <v>19</v>
      </c>
      <c r="K24" s="18" t="s">
        <v>20</v>
      </c>
    </row>
    <row r="25" spans="1:11" ht="60.75" x14ac:dyDescent="0.35">
      <c r="A25" s="9">
        <v>15</v>
      </c>
      <c r="B25" s="18" t="s">
        <v>590</v>
      </c>
      <c r="C25" s="19" t="s">
        <v>59</v>
      </c>
      <c r="D25" s="20" t="s">
        <v>60</v>
      </c>
      <c r="E25" s="20" t="s">
        <v>55</v>
      </c>
      <c r="F25" s="18">
        <v>144904</v>
      </c>
      <c r="G25" s="18">
        <v>12</v>
      </c>
      <c r="H25" s="21">
        <v>43650</v>
      </c>
      <c r="I25" s="88">
        <f t="shared" si="1"/>
        <v>44014.8</v>
      </c>
      <c r="J25" s="16" t="s">
        <v>19</v>
      </c>
      <c r="K25" s="18" t="s">
        <v>20</v>
      </c>
    </row>
    <row r="26" spans="1:11" ht="40.5" x14ac:dyDescent="0.35">
      <c r="A26" s="9">
        <v>16</v>
      </c>
      <c r="B26" s="18" t="s">
        <v>590</v>
      </c>
      <c r="C26" s="19" t="s">
        <v>61</v>
      </c>
      <c r="D26" s="20" t="s">
        <v>62</v>
      </c>
      <c r="E26" s="20" t="s">
        <v>63</v>
      </c>
      <c r="F26" s="18" t="s">
        <v>64</v>
      </c>
      <c r="G26" s="18">
        <v>12</v>
      </c>
      <c r="H26" s="21">
        <v>43619</v>
      </c>
      <c r="I26" s="88">
        <f t="shared" si="1"/>
        <v>43983.8</v>
      </c>
      <c r="J26" s="16" t="s">
        <v>19</v>
      </c>
      <c r="K26" s="18" t="s">
        <v>20</v>
      </c>
    </row>
    <row r="27" spans="1:11" ht="40.5" x14ac:dyDescent="0.35">
      <c r="A27" s="9">
        <v>17</v>
      </c>
      <c r="B27" s="18" t="s">
        <v>590</v>
      </c>
      <c r="C27" s="19" t="s">
        <v>65</v>
      </c>
      <c r="D27" s="20" t="s">
        <v>66</v>
      </c>
      <c r="E27" s="20" t="s">
        <v>67</v>
      </c>
      <c r="F27" s="22">
        <v>2205</v>
      </c>
      <c r="G27" s="18">
        <v>12</v>
      </c>
      <c r="H27" s="21">
        <v>43730</v>
      </c>
      <c r="I27" s="88">
        <f t="shared" si="1"/>
        <v>44094.8</v>
      </c>
      <c r="J27" s="16" t="s">
        <v>19</v>
      </c>
      <c r="K27" s="18" t="s">
        <v>20</v>
      </c>
    </row>
    <row r="28" spans="1:11" ht="60.75" x14ac:dyDescent="0.35">
      <c r="A28" s="9">
        <v>18</v>
      </c>
      <c r="B28" s="18" t="s">
        <v>590</v>
      </c>
      <c r="C28" s="19" t="s">
        <v>68</v>
      </c>
      <c r="D28" s="20" t="s">
        <v>69</v>
      </c>
      <c r="E28" s="20" t="s">
        <v>70</v>
      </c>
      <c r="F28" s="18">
        <v>251353</v>
      </c>
      <c r="G28" s="18">
        <v>12</v>
      </c>
      <c r="H28" s="21">
        <v>43577</v>
      </c>
      <c r="I28" s="88">
        <f t="shared" si="1"/>
        <v>43941.8</v>
      </c>
      <c r="J28" s="16" t="s">
        <v>19</v>
      </c>
      <c r="K28" s="18" t="s">
        <v>20</v>
      </c>
    </row>
    <row r="29" spans="1:11" ht="40.5" x14ac:dyDescent="0.35">
      <c r="A29" s="9">
        <v>19</v>
      </c>
      <c r="B29" s="18" t="s">
        <v>590</v>
      </c>
      <c r="C29" s="19" t="s">
        <v>65</v>
      </c>
      <c r="D29" s="22" t="s">
        <v>66</v>
      </c>
      <c r="E29" s="22" t="s">
        <v>67</v>
      </c>
      <c r="F29" s="22">
        <v>2893</v>
      </c>
      <c r="G29" s="22">
        <v>12</v>
      </c>
      <c r="H29" s="23">
        <v>43613</v>
      </c>
      <c r="I29" s="88">
        <f t="shared" si="1"/>
        <v>43977.8</v>
      </c>
      <c r="J29" s="16" t="s">
        <v>19</v>
      </c>
      <c r="K29" s="18" t="s">
        <v>20</v>
      </c>
    </row>
    <row r="30" spans="1:11" ht="40.5" x14ac:dyDescent="0.35">
      <c r="A30" s="9">
        <v>20</v>
      </c>
      <c r="B30" s="18" t="s">
        <v>590</v>
      </c>
      <c r="C30" s="19" t="s">
        <v>71</v>
      </c>
      <c r="D30" s="22" t="s">
        <v>72</v>
      </c>
      <c r="E30" s="22" t="s">
        <v>73</v>
      </c>
      <c r="F30" s="22">
        <v>42939</v>
      </c>
      <c r="G30" s="22">
        <v>12</v>
      </c>
      <c r="H30" s="23">
        <v>43789</v>
      </c>
      <c r="I30" s="88">
        <f t="shared" si="1"/>
        <v>44153.8</v>
      </c>
      <c r="J30" s="16" t="s">
        <v>19</v>
      </c>
      <c r="K30" s="18" t="s">
        <v>20</v>
      </c>
    </row>
    <row r="31" spans="1:11" ht="40.5" x14ac:dyDescent="0.35">
      <c r="A31" s="9">
        <v>21</v>
      </c>
      <c r="B31" s="18" t="s">
        <v>590</v>
      </c>
      <c r="C31" s="19" t="s">
        <v>74</v>
      </c>
      <c r="D31" s="22" t="s">
        <v>75</v>
      </c>
      <c r="E31" s="22" t="s">
        <v>76</v>
      </c>
      <c r="F31" s="22">
        <v>1379</v>
      </c>
      <c r="G31" s="22">
        <v>12</v>
      </c>
      <c r="H31" s="23">
        <v>43749</v>
      </c>
      <c r="I31" s="88">
        <f t="shared" si="1"/>
        <v>44113.8</v>
      </c>
      <c r="J31" s="16" t="s">
        <v>19</v>
      </c>
      <c r="K31" s="18" t="s">
        <v>20</v>
      </c>
    </row>
    <row r="32" spans="1:11" ht="40.5" x14ac:dyDescent="0.35">
      <c r="A32" s="9">
        <v>22</v>
      </c>
      <c r="B32" s="18" t="s">
        <v>590</v>
      </c>
      <c r="C32" s="19" t="s">
        <v>77</v>
      </c>
      <c r="D32" s="22" t="s">
        <v>78</v>
      </c>
      <c r="E32" s="22" t="s">
        <v>79</v>
      </c>
      <c r="F32" s="22">
        <v>19802</v>
      </c>
      <c r="G32" s="22">
        <v>12</v>
      </c>
      <c r="H32" s="23">
        <v>43789</v>
      </c>
      <c r="I32" s="88">
        <f t="shared" si="1"/>
        <v>44153.8</v>
      </c>
      <c r="J32" s="16" t="s">
        <v>19</v>
      </c>
      <c r="K32" s="18" t="s">
        <v>20</v>
      </c>
    </row>
    <row r="33" spans="1:11" ht="40.5" x14ac:dyDescent="0.35">
      <c r="A33" s="9">
        <v>23</v>
      </c>
      <c r="B33" s="18" t="s">
        <v>590</v>
      </c>
      <c r="C33" s="19" t="s">
        <v>80</v>
      </c>
      <c r="D33" s="22" t="s">
        <v>55</v>
      </c>
      <c r="E33" s="22" t="s">
        <v>26</v>
      </c>
      <c r="F33" s="22">
        <v>263290</v>
      </c>
      <c r="G33" s="22">
        <v>12</v>
      </c>
      <c r="H33" s="23">
        <v>43602</v>
      </c>
      <c r="I33" s="88">
        <f t="shared" si="1"/>
        <v>43966.8</v>
      </c>
      <c r="J33" s="16" t="s">
        <v>19</v>
      </c>
      <c r="K33" s="18" t="s">
        <v>20</v>
      </c>
    </row>
    <row r="34" spans="1:11" ht="40.5" x14ac:dyDescent="0.35">
      <c r="A34" s="9">
        <v>24</v>
      </c>
      <c r="B34" s="18" t="s">
        <v>590</v>
      </c>
      <c r="C34" s="19" t="s">
        <v>81</v>
      </c>
      <c r="D34" s="22" t="s">
        <v>82</v>
      </c>
      <c r="E34" s="22" t="s">
        <v>83</v>
      </c>
      <c r="F34" s="22">
        <v>10071014</v>
      </c>
      <c r="G34" s="22">
        <v>12</v>
      </c>
      <c r="H34" s="23">
        <v>43799</v>
      </c>
      <c r="I34" s="88">
        <f t="shared" si="1"/>
        <v>44163.8</v>
      </c>
      <c r="J34" s="16" t="s">
        <v>19</v>
      </c>
      <c r="K34" s="18" t="s">
        <v>20</v>
      </c>
    </row>
    <row r="35" spans="1:11" ht="40.5" x14ac:dyDescent="0.35">
      <c r="A35" s="9">
        <v>25</v>
      </c>
      <c r="B35" s="18" t="s">
        <v>590</v>
      </c>
      <c r="C35" s="19" t="s">
        <v>84</v>
      </c>
      <c r="D35" s="22" t="s">
        <v>85</v>
      </c>
      <c r="E35" s="22" t="s">
        <v>86</v>
      </c>
      <c r="F35" s="22">
        <v>9350455</v>
      </c>
      <c r="G35" s="22">
        <v>12</v>
      </c>
      <c r="H35" s="23">
        <v>43760</v>
      </c>
      <c r="I35" s="88">
        <f t="shared" si="1"/>
        <v>44124.800000000003</v>
      </c>
      <c r="J35" s="16" t="s">
        <v>19</v>
      </c>
      <c r="K35" s="18" t="s">
        <v>20</v>
      </c>
    </row>
    <row r="36" spans="1:11" ht="60.75" x14ac:dyDescent="0.35">
      <c r="A36" s="9">
        <v>26</v>
      </c>
      <c r="B36" s="18" t="s">
        <v>590</v>
      </c>
      <c r="C36" s="19" t="s">
        <v>87</v>
      </c>
      <c r="D36" s="22" t="s">
        <v>88</v>
      </c>
      <c r="E36" s="22" t="s">
        <v>31</v>
      </c>
      <c r="F36" s="22">
        <v>4330</v>
      </c>
      <c r="G36" s="22">
        <v>12</v>
      </c>
      <c r="H36" s="23">
        <v>43791</v>
      </c>
      <c r="I36" s="88">
        <f t="shared" si="1"/>
        <v>44155.8</v>
      </c>
      <c r="J36" s="16" t="s">
        <v>19</v>
      </c>
      <c r="K36" s="18" t="s">
        <v>20</v>
      </c>
    </row>
    <row r="37" spans="1:11" ht="40.5" x14ac:dyDescent="0.35">
      <c r="A37" s="9">
        <v>27</v>
      </c>
      <c r="B37" s="18" t="s">
        <v>590</v>
      </c>
      <c r="C37" s="19" t="s">
        <v>89</v>
      </c>
      <c r="D37" s="22" t="s">
        <v>90</v>
      </c>
      <c r="E37" s="22" t="s">
        <v>91</v>
      </c>
      <c r="F37" s="22">
        <v>14220008</v>
      </c>
      <c r="G37" s="22">
        <v>12</v>
      </c>
      <c r="H37" s="23">
        <v>43768</v>
      </c>
      <c r="I37" s="88">
        <f t="shared" si="1"/>
        <v>44132.800000000003</v>
      </c>
      <c r="J37" s="16" t="s">
        <v>19</v>
      </c>
      <c r="K37" s="18" t="s">
        <v>20</v>
      </c>
    </row>
    <row r="38" spans="1:11" ht="40.5" x14ac:dyDescent="0.35">
      <c r="A38" s="9">
        <v>28</v>
      </c>
      <c r="B38" s="18" t="s">
        <v>590</v>
      </c>
      <c r="C38" s="19" t="s">
        <v>92</v>
      </c>
      <c r="D38" s="22">
        <v>0.01</v>
      </c>
      <c r="E38" s="22" t="s">
        <v>93</v>
      </c>
      <c r="F38" s="22">
        <v>753</v>
      </c>
      <c r="G38" s="22">
        <v>12</v>
      </c>
      <c r="H38" s="23">
        <v>43616</v>
      </c>
      <c r="I38" s="88">
        <f t="shared" si="1"/>
        <v>43980.800000000003</v>
      </c>
      <c r="J38" s="16" t="s">
        <v>19</v>
      </c>
      <c r="K38" s="18" t="s">
        <v>20</v>
      </c>
    </row>
    <row r="39" spans="1:11" ht="40.5" x14ac:dyDescent="0.35">
      <c r="A39" s="9">
        <v>29</v>
      </c>
      <c r="B39" s="18" t="s">
        <v>590</v>
      </c>
      <c r="C39" s="19" t="s">
        <v>81</v>
      </c>
      <c r="D39" s="22" t="s">
        <v>82</v>
      </c>
      <c r="E39" s="22" t="s">
        <v>83</v>
      </c>
      <c r="F39" s="22">
        <v>1007552</v>
      </c>
      <c r="G39" s="22">
        <v>12</v>
      </c>
      <c r="H39" s="23">
        <v>43799</v>
      </c>
      <c r="I39" s="88">
        <f t="shared" si="1"/>
        <v>44163.8</v>
      </c>
      <c r="J39" s="16" t="s">
        <v>19</v>
      </c>
      <c r="K39" s="18" t="s">
        <v>20</v>
      </c>
    </row>
    <row r="40" spans="1:11" ht="40.5" x14ac:dyDescent="0.35">
      <c r="A40" s="9">
        <v>30</v>
      </c>
      <c r="B40" s="18" t="s">
        <v>590</v>
      </c>
      <c r="C40" s="19" t="s">
        <v>81</v>
      </c>
      <c r="D40" s="22" t="s">
        <v>82</v>
      </c>
      <c r="E40" s="22" t="s">
        <v>83</v>
      </c>
      <c r="F40" s="22">
        <v>10071037</v>
      </c>
      <c r="G40" s="22">
        <v>12</v>
      </c>
      <c r="H40" s="23">
        <v>43799</v>
      </c>
      <c r="I40" s="88">
        <f t="shared" si="1"/>
        <v>44163.8</v>
      </c>
      <c r="J40" s="16" t="s">
        <v>19</v>
      </c>
      <c r="K40" s="18" t="s">
        <v>20</v>
      </c>
    </row>
    <row r="41" spans="1:11" ht="40.5" x14ac:dyDescent="0.35">
      <c r="A41" s="9">
        <v>31</v>
      </c>
      <c r="B41" s="18" t="s">
        <v>590</v>
      </c>
      <c r="C41" s="19" t="s">
        <v>77</v>
      </c>
      <c r="D41" s="22" t="s">
        <v>78</v>
      </c>
      <c r="E41" s="22" t="s">
        <v>79</v>
      </c>
      <c r="F41" s="22">
        <v>41292</v>
      </c>
      <c r="G41" s="22">
        <v>12</v>
      </c>
      <c r="H41" s="23">
        <v>43798</v>
      </c>
      <c r="I41" s="88">
        <f t="shared" si="1"/>
        <v>44162.8</v>
      </c>
      <c r="J41" s="16" t="s">
        <v>19</v>
      </c>
      <c r="K41" s="18" t="s">
        <v>20</v>
      </c>
    </row>
    <row r="42" spans="1:11" ht="40.5" x14ac:dyDescent="0.35">
      <c r="A42" s="9">
        <v>32</v>
      </c>
      <c r="B42" s="18" t="s">
        <v>590</v>
      </c>
      <c r="C42" s="19" t="s">
        <v>77</v>
      </c>
      <c r="D42" s="22" t="s">
        <v>78</v>
      </c>
      <c r="E42" s="22" t="s">
        <v>79</v>
      </c>
      <c r="F42" s="22">
        <v>29042</v>
      </c>
      <c r="G42" s="22">
        <v>12</v>
      </c>
      <c r="H42" s="23">
        <v>43798</v>
      </c>
      <c r="I42" s="88">
        <f t="shared" si="1"/>
        <v>44162.8</v>
      </c>
      <c r="J42" s="16" t="s">
        <v>19</v>
      </c>
      <c r="K42" s="18" t="s">
        <v>20</v>
      </c>
    </row>
    <row r="43" spans="1:11" ht="40.5" x14ac:dyDescent="0.35">
      <c r="A43" s="9">
        <v>33</v>
      </c>
      <c r="B43" s="18" t="s">
        <v>590</v>
      </c>
      <c r="C43" s="19" t="s">
        <v>95</v>
      </c>
      <c r="D43" s="22" t="s">
        <v>96</v>
      </c>
      <c r="E43" s="22" t="s">
        <v>79</v>
      </c>
      <c r="F43" s="22">
        <v>14455</v>
      </c>
      <c r="G43" s="22">
        <v>12</v>
      </c>
      <c r="H43" s="23">
        <v>43798</v>
      </c>
      <c r="I43" s="88">
        <f t="shared" si="1"/>
        <v>44162.8</v>
      </c>
      <c r="J43" s="16" t="s">
        <v>19</v>
      </c>
      <c r="K43" s="18" t="s">
        <v>20</v>
      </c>
    </row>
    <row r="44" spans="1:11" ht="40.5" x14ac:dyDescent="0.35">
      <c r="A44" s="9">
        <v>34</v>
      </c>
      <c r="B44" s="18" t="s">
        <v>590</v>
      </c>
      <c r="C44" s="19" t="s">
        <v>81</v>
      </c>
      <c r="D44" s="22" t="s">
        <v>82</v>
      </c>
      <c r="E44" s="22" t="s">
        <v>83</v>
      </c>
      <c r="F44" s="22">
        <v>1107565</v>
      </c>
      <c r="G44" s="22">
        <v>12</v>
      </c>
      <c r="H44" s="23">
        <v>43799</v>
      </c>
      <c r="I44" s="88">
        <f t="shared" si="1"/>
        <v>44163.8</v>
      </c>
      <c r="J44" s="16" t="s">
        <v>19</v>
      </c>
      <c r="K44" s="18" t="s">
        <v>20</v>
      </c>
    </row>
    <row r="45" spans="1:11" ht="40.5" x14ac:dyDescent="0.35">
      <c r="A45" s="9">
        <v>35</v>
      </c>
      <c r="B45" s="18" t="s">
        <v>590</v>
      </c>
      <c r="C45" s="19" t="s">
        <v>97</v>
      </c>
      <c r="D45" s="22" t="s">
        <v>98</v>
      </c>
      <c r="E45" s="22" t="s">
        <v>99</v>
      </c>
      <c r="F45" s="22">
        <v>8449938</v>
      </c>
      <c r="G45" s="22">
        <v>24</v>
      </c>
      <c r="H45" s="23">
        <v>43314</v>
      </c>
      <c r="I45" s="88">
        <f t="shared" ref="I45:I79" si="2">H45+G45*30.46</f>
        <v>44045.04</v>
      </c>
      <c r="J45" s="16" t="s">
        <v>100</v>
      </c>
      <c r="K45" s="18" t="s">
        <v>20</v>
      </c>
    </row>
    <row r="46" spans="1:11" ht="40.5" x14ac:dyDescent="0.35">
      <c r="A46" s="9">
        <v>36</v>
      </c>
      <c r="B46" s="18" t="s">
        <v>590</v>
      </c>
      <c r="C46" s="19" t="s">
        <v>97</v>
      </c>
      <c r="D46" s="22" t="s">
        <v>98</v>
      </c>
      <c r="E46" s="22" t="s">
        <v>99</v>
      </c>
      <c r="F46" s="22">
        <v>8449944</v>
      </c>
      <c r="G46" s="22">
        <v>24</v>
      </c>
      <c r="H46" s="23">
        <v>43314</v>
      </c>
      <c r="I46" s="88">
        <f t="shared" si="2"/>
        <v>44045.04</v>
      </c>
      <c r="J46" s="16" t="s">
        <v>100</v>
      </c>
      <c r="K46" s="18" t="s">
        <v>20</v>
      </c>
    </row>
    <row r="47" spans="1:11" ht="40.5" x14ac:dyDescent="0.35">
      <c r="A47" s="9">
        <v>37</v>
      </c>
      <c r="B47" s="18" t="s">
        <v>590</v>
      </c>
      <c r="C47" s="19" t="s">
        <v>97</v>
      </c>
      <c r="D47" s="22" t="s">
        <v>98</v>
      </c>
      <c r="E47" s="22" t="s">
        <v>99</v>
      </c>
      <c r="F47" s="22">
        <v>8451189</v>
      </c>
      <c r="G47" s="22">
        <v>24</v>
      </c>
      <c r="H47" s="23">
        <v>43314</v>
      </c>
      <c r="I47" s="88">
        <f t="shared" si="2"/>
        <v>44045.04</v>
      </c>
      <c r="J47" s="16" t="s">
        <v>100</v>
      </c>
      <c r="K47" s="18" t="s">
        <v>20</v>
      </c>
    </row>
    <row r="48" spans="1:11" ht="40.5" x14ac:dyDescent="0.35">
      <c r="A48" s="9">
        <v>38</v>
      </c>
      <c r="B48" s="18" t="s">
        <v>590</v>
      </c>
      <c r="C48" s="19" t="s">
        <v>97</v>
      </c>
      <c r="D48" s="22" t="s">
        <v>98</v>
      </c>
      <c r="E48" s="22" t="s">
        <v>99</v>
      </c>
      <c r="F48" s="22">
        <v>8452164</v>
      </c>
      <c r="G48" s="22">
        <v>24</v>
      </c>
      <c r="H48" s="23">
        <v>43314</v>
      </c>
      <c r="I48" s="88">
        <f t="shared" si="2"/>
        <v>44045.04</v>
      </c>
      <c r="J48" s="16" t="s">
        <v>100</v>
      </c>
      <c r="K48" s="18" t="s">
        <v>20</v>
      </c>
    </row>
    <row r="49" spans="1:11" ht="40.5" x14ac:dyDescent="0.35">
      <c r="A49" s="9">
        <v>39</v>
      </c>
      <c r="B49" s="18" t="s">
        <v>590</v>
      </c>
      <c r="C49" s="19" t="s">
        <v>97</v>
      </c>
      <c r="D49" s="22" t="s">
        <v>98</v>
      </c>
      <c r="E49" s="22" t="s">
        <v>99</v>
      </c>
      <c r="F49" s="22">
        <v>8450213</v>
      </c>
      <c r="G49" s="22">
        <v>24</v>
      </c>
      <c r="H49" s="23">
        <v>43314</v>
      </c>
      <c r="I49" s="88">
        <f t="shared" si="2"/>
        <v>44045.04</v>
      </c>
      <c r="J49" s="16" t="s">
        <v>100</v>
      </c>
      <c r="K49" s="18" t="s">
        <v>20</v>
      </c>
    </row>
    <row r="50" spans="1:11" ht="40.5" x14ac:dyDescent="0.35">
      <c r="A50" s="9">
        <v>40</v>
      </c>
      <c r="B50" s="18" t="s">
        <v>590</v>
      </c>
      <c r="C50" s="19" t="s">
        <v>97</v>
      </c>
      <c r="D50" s="22" t="s">
        <v>98</v>
      </c>
      <c r="E50" s="22" t="s">
        <v>99</v>
      </c>
      <c r="F50" s="22">
        <v>8452111</v>
      </c>
      <c r="G50" s="22">
        <v>24</v>
      </c>
      <c r="H50" s="23">
        <v>43314</v>
      </c>
      <c r="I50" s="88">
        <f t="shared" si="2"/>
        <v>44045.04</v>
      </c>
      <c r="J50" s="16" t="s">
        <v>100</v>
      </c>
      <c r="K50" s="18" t="s">
        <v>20</v>
      </c>
    </row>
    <row r="51" spans="1:11" ht="40.5" x14ac:dyDescent="0.35">
      <c r="A51" s="9">
        <v>41</v>
      </c>
      <c r="B51" s="18" t="s">
        <v>590</v>
      </c>
      <c r="C51" s="19" t="s">
        <v>97</v>
      </c>
      <c r="D51" s="22" t="s">
        <v>98</v>
      </c>
      <c r="E51" s="22" t="s">
        <v>99</v>
      </c>
      <c r="F51" s="22">
        <v>8449596</v>
      </c>
      <c r="G51" s="22">
        <v>24</v>
      </c>
      <c r="H51" s="23">
        <v>43314</v>
      </c>
      <c r="I51" s="88">
        <f t="shared" si="2"/>
        <v>44045.04</v>
      </c>
      <c r="J51" s="16" t="s">
        <v>100</v>
      </c>
      <c r="K51" s="18" t="s">
        <v>20</v>
      </c>
    </row>
    <row r="52" spans="1:11" ht="40.5" x14ac:dyDescent="0.35">
      <c r="A52" s="9">
        <v>42</v>
      </c>
      <c r="B52" s="18" t="s">
        <v>590</v>
      </c>
      <c r="C52" s="19" t="s">
        <v>97</v>
      </c>
      <c r="D52" s="22" t="s">
        <v>98</v>
      </c>
      <c r="E52" s="22" t="s">
        <v>99</v>
      </c>
      <c r="F52" s="22">
        <v>8450149</v>
      </c>
      <c r="G52" s="22">
        <v>24</v>
      </c>
      <c r="H52" s="23">
        <v>43314</v>
      </c>
      <c r="I52" s="88">
        <f t="shared" si="2"/>
        <v>44045.04</v>
      </c>
      <c r="J52" s="16" t="s">
        <v>100</v>
      </c>
      <c r="K52" s="18" t="s">
        <v>20</v>
      </c>
    </row>
    <row r="53" spans="1:11" ht="40.5" x14ac:dyDescent="0.35">
      <c r="A53" s="9">
        <v>43</v>
      </c>
      <c r="B53" s="18" t="s">
        <v>590</v>
      </c>
      <c r="C53" s="19" t="s">
        <v>97</v>
      </c>
      <c r="D53" s="22" t="s">
        <v>98</v>
      </c>
      <c r="E53" s="22" t="s">
        <v>99</v>
      </c>
      <c r="F53" s="22">
        <v>8450249</v>
      </c>
      <c r="G53" s="22">
        <v>24</v>
      </c>
      <c r="H53" s="23">
        <v>43314</v>
      </c>
      <c r="I53" s="88">
        <f t="shared" si="2"/>
        <v>44045.04</v>
      </c>
      <c r="J53" s="16" t="s">
        <v>100</v>
      </c>
      <c r="K53" s="18" t="s">
        <v>20</v>
      </c>
    </row>
    <row r="54" spans="1:11" ht="40.5" x14ac:dyDescent="0.35">
      <c r="A54" s="9">
        <v>44</v>
      </c>
      <c r="B54" s="18" t="s">
        <v>590</v>
      </c>
      <c r="C54" s="19" t="s">
        <v>97</v>
      </c>
      <c r="D54" s="22" t="s">
        <v>98</v>
      </c>
      <c r="E54" s="22" t="s">
        <v>99</v>
      </c>
      <c r="F54" s="22">
        <v>8450012</v>
      </c>
      <c r="G54" s="22">
        <v>24</v>
      </c>
      <c r="H54" s="23">
        <v>43314</v>
      </c>
      <c r="I54" s="88">
        <f t="shared" si="2"/>
        <v>44045.04</v>
      </c>
      <c r="J54" s="16" t="s">
        <v>100</v>
      </c>
      <c r="K54" s="18" t="s">
        <v>20</v>
      </c>
    </row>
    <row r="55" spans="1:11" ht="40.5" x14ac:dyDescent="0.35">
      <c r="A55" s="9">
        <v>45</v>
      </c>
      <c r="B55" s="18" t="s">
        <v>590</v>
      </c>
      <c r="C55" s="19" t="s">
        <v>97</v>
      </c>
      <c r="D55" s="22" t="s">
        <v>98</v>
      </c>
      <c r="E55" s="22" t="s">
        <v>99</v>
      </c>
      <c r="F55" s="22">
        <v>8450018</v>
      </c>
      <c r="G55" s="22">
        <v>24</v>
      </c>
      <c r="H55" s="23">
        <v>43314</v>
      </c>
      <c r="I55" s="88">
        <f t="shared" si="2"/>
        <v>44045.04</v>
      </c>
      <c r="J55" s="16" t="s">
        <v>100</v>
      </c>
      <c r="K55" s="18" t="s">
        <v>20</v>
      </c>
    </row>
    <row r="56" spans="1:11" ht="40.5" x14ac:dyDescent="0.35">
      <c r="A56" s="9">
        <v>46</v>
      </c>
      <c r="B56" s="18" t="s">
        <v>590</v>
      </c>
      <c r="C56" s="19" t="s">
        <v>97</v>
      </c>
      <c r="D56" s="22" t="s">
        <v>98</v>
      </c>
      <c r="E56" s="22" t="s">
        <v>99</v>
      </c>
      <c r="F56" s="22">
        <v>8450148</v>
      </c>
      <c r="G56" s="22">
        <v>24</v>
      </c>
      <c r="H56" s="23">
        <v>43314</v>
      </c>
      <c r="I56" s="88">
        <f t="shared" si="2"/>
        <v>44045.04</v>
      </c>
      <c r="J56" s="16" t="s">
        <v>100</v>
      </c>
      <c r="K56" s="18" t="s">
        <v>20</v>
      </c>
    </row>
    <row r="57" spans="1:11" ht="40.5" x14ac:dyDescent="0.35">
      <c r="A57" s="9">
        <v>47</v>
      </c>
      <c r="B57" s="18" t="s">
        <v>590</v>
      </c>
      <c r="C57" s="19" t="s">
        <v>97</v>
      </c>
      <c r="D57" s="22" t="s">
        <v>98</v>
      </c>
      <c r="E57" s="22" t="s">
        <v>99</v>
      </c>
      <c r="F57" s="22">
        <v>8449608</v>
      </c>
      <c r="G57" s="22">
        <v>24</v>
      </c>
      <c r="H57" s="23">
        <v>43314</v>
      </c>
      <c r="I57" s="88">
        <f t="shared" si="2"/>
        <v>44045.04</v>
      </c>
      <c r="J57" s="16" t="s">
        <v>100</v>
      </c>
      <c r="K57" s="18" t="s">
        <v>20</v>
      </c>
    </row>
    <row r="58" spans="1:11" ht="40.5" x14ac:dyDescent="0.35">
      <c r="A58" s="9">
        <v>48</v>
      </c>
      <c r="B58" s="18" t="s">
        <v>590</v>
      </c>
      <c r="C58" s="19" t="s">
        <v>97</v>
      </c>
      <c r="D58" s="22" t="s">
        <v>98</v>
      </c>
      <c r="E58" s="22" t="s">
        <v>99</v>
      </c>
      <c r="F58" s="22">
        <v>8441932</v>
      </c>
      <c r="G58" s="22">
        <v>24</v>
      </c>
      <c r="H58" s="23">
        <v>43314</v>
      </c>
      <c r="I58" s="88">
        <f t="shared" si="2"/>
        <v>44045.04</v>
      </c>
      <c r="J58" s="16" t="s">
        <v>100</v>
      </c>
      <c r="K58" s="18" t="s">
        <v>20</v>
      </c>
    </row>
    <row r="59" spans="1:11" ht="40.5" x14ac:dyDescent="0.35">
      <c r="A59" s="9">
        <v>49</v>
      </c>
      <c r="B59" s="18" t="s">
        <v>590</v>
      </c>
      <c r="C59" s="19" t="s">
        <v>97</v>
      </c>
      <c r="D59" s="22" t="s">
        <v>98</v>
      </c>
      <c r="E59" s="22" t="s">
        <v>99</v>
      </c>
      <c r="F59" s="22">
        <v>8450169</v>
      </c>
      <c r="G59" s="22">
        <v>24</v>
      </c>
      <c r="H59" s="23">
        <v>43314</v>
      </c>
      <c r="I59" s="88">
        <f t="shared" si="2"/>
        <v>44045.04</v>
      </c>
      <c r="J59" s="16" t="s">
        <v>100</v>
      </c>
      <c r="K59" s="18" t="s">
        <v>20</v>
      </c>
    </row>
    <row r="60" spans="1:11" ht="40.5" x14ac:dyDescent="0.35">
      <c r="A60" s="9">
        <v>50</v>
      </c>
      <c r="B60" s="18" t="s">
        <v>590</v>
      </c>
      <c r="C60" s="19" t="s">
        <v>97</v>
      </c>
      <c r="D60" s="22" t="s">
        <v>98</v>
      </c>
      <c r="E60" s="22" t="s">
        <v>99</v>
      </c>
      <c r="F60" s="22">
        <v>8452074</v>
      </c>
      <c r="G60" s="22">
        <v>24</v>
      </c>
      <c r="H60" s="23">
        <v>43314</v>
      </c>
      <c r="I60" s="88">
        <f t="shared" si="2"/>
        <v>44045.04</v>
      </c>
      <c r="J60" s="16" t="s">
        <v>100</v>
      </c>
      <c r="K60" s="18" t="s">
        <v>20</v>
      </c>
    </row>
    <row r="61" spans="1:11" ht="40.5" x14ac:dyDescent="0.35">
      <c r="A61" s="9">
        <v>51</v>
      </c>
      <c r="B61" s="18" t="s">
        <v>590</v>
      </c>
      <c r="C61" s="19" t="s">
        <v>97</v>
      </c>
      <c r="D61" s="22" t="s">
        <v>98</v>
      </c>
      <c r="E61" s="22" t="s">
        <v>99</v>
      </c>
      <c r="F61" s="22">
        <v>8837209</v>
      </c>
      <c r="G61" s="22">
        <v>24</v>
      </c>
      <c r="H61" s="23">
        <v>43314</v>
      </c>
      <c r="I61" s="88">
        <f t="shared" si="2"/>
        <v>44045.04</v>
      </c>
      <c r="J61" s="16" t="s">
        <v>100</v>
      </c>
      <c r="K61" s="18" t="s">
        <v>20</v>
      </c>
    </row>
    <row r="62" spans="1:11" ht="40.5" x14ac:dyDescent="0.35">
      <c r="A62" s="9">
        <v>52</v>
      </c>
      <c r="B62" s="18" t="s">
        <v>590</v>
      </c>
      <c r="C62" s="19" t="s">
        <v>97</v>
      </c>
      <c r="D62" s="22" t="s">
        <v>98</v>
      </c>
      <c r="E62" s="22" t="s">
        <v>99</v>
      </c>
      <c r="F62" s="22">
        <v>8451191</v>
      </c>
      <c r="G62" s="22">
        <v>24</v>
      </c>
      <c r="H62" s="23">
        <v>43314</v>
      </c>
      <c r="I62" s="88">
        <f t="shared" si="2"/>
        <v>44045.04</v>
      </c>
      <c r="J62" s="16" t="s">
        <v>100</v>
      </c>
      <c r="K62" s="18" t="s">
        <v>20</v>
      </c>
    </row>
    <row r="63" spans="1:11" ht="40.5" x14ac:dyDescent="0.35">
      <c r="A63" s="9">
        <v>53</v>
      </c>
      <c r="B63" s="18" t="s">
        <v>590</v>
      </c>
      <c r="C63" s="19" t="s">
        <v>97</v>
      </c>
      <c r="D63" s="22" t="s">
        <v>98</v>
      </c>
      <c r="E63" s="22" t="s">
        <v>99</v>
      </c>
      <c r="F63" s="22">
        <v>8826019</v>
      </c>
      <c r="G63" s="22">
        <v>24</v>
      </c>
      <c r="H63" s="23">
        <v>43314</v>
      </c>
      <c r="I63" s="88">
        <f t="shared" si="2"/>
        <v>44045.04</v>
      </c>
      <c r="J63" s="16" t="s">
        <v>100</v>
      </c>
      <c r="K63" s="18" t="s">
        <v>20</v>
      </c>
    </row>
    <row r="64" spans="1:11" ht="40.5" x14ac:dyDescent="0.35">
      <c r="A64" s="9">
        <v>54</v>
      </c>
      <c r="B64" s="18" t="s">
        <v>590</v>
      </c>
      <c r="C64" s="19" t="s">
        <v>97</v>
      </c>
      <c r="D64" s="22" t="s">
        <v>98</v>
      </c>
      <c r="E64" s="22" t="s">
        <v>99</v>
      </c>
      <c r="F64" s="22">
        <v>8832556</v>
      </c>
      <c r="G64" s="22">
        <v>24</v>
      </c>
      <c r="H64" s="23">
        <v>43314</v>
      </c>
      <c r="I64" s="88">
        <f t="shared" si="2"/>
        <v>44045.04</v>
      </c>
      <c r="J64" s="16" t="s">
        <v>100</v>
      </c>
      <c r="K64" s="18" t="s">
        <v>20</v>
      </c>
    </row>
    <row r="65" spans="1:11" ht="40.5" x14ac:dyDescent="0.35">
      <c r="A65" s="9">
        <v>55</v>
      </c>
      <c r="B65" s="18" t="s">
        <v>590</v>
      </c>
      <c r="C65" s="19" t="s">
        <v>97</v>
      </c>
      <c r="D65" s="22" t="s">
        <v>98</v>
      </c>
      <c r="E65" s="22" t="s">
        <v>99</v>
      </c>
      <c r="F65" s="22">
        <v>8451967</v>
      </c>
      <c r="G65" s="22">
        <v>24</v>
      </c>
      <c r="H65" s="23">
        <v>43314</v>
      </c>
      <c r="I65" s="88">
        <f t="shared" si="2"/>
        <v>44045.04</v>
      </c>
      <c r="J65" s="16" t="s">
        <v>100</v>
      </c>
      <c r="K65" s="18" t="s">
        <v>20</v>
      </c>
    </row>
    <row r="66" spans="1:11" ht="40.5" x14ac:dyDescent="0.35">
      <c r="A66" s="9">
        <v>56</v>
      </c>
      <c r="B66" s="18" t="s">
        <v>590</v>
      </c>
      <c r="C66" s="19" t="s">
        <v>97</v>
      </c>
      <c r="D66" s="22" t="s">
        <v>98</v>
      </c>
      <c r="E66" s="22" t="s">
        <v>99</v>
      </c>
      <c r="F66" s="22">
        <v>8837021</v>
      </c>
      <c r="G66" s="22">
        <v>24</v>
      </c>
      <c r="H66" s="23">
        <v>43314</v>
      </c>
      <c r="I66" s="88">
        <f t="shared" si="2"/>
        <v>44045.04</v>
      </c>
      <c r="J66" s="16" t="s">
        <v>100</v>
      </c>
      <c r="K66" s="18" t="s">
        <v>20</v>
      </c>
    </row>
    <row r="67" spans="1:11" ht="40.5" x14ac:dyDescent="0.35">
      <c r="A67" s="9">
        <v>57</v>
      </c>
      <c r="B67" s="18" t="s">
        <v>590</v>
      </c>
      <c r="C67" s="19" t="s">
        <v>97</v>
      </c>
      <c r="D67" s="22" t="s">
        <v>98</v>
      </c>
      <c r="E67" s="22" t="s">
        <v>99</v>
      </c>
      <c r="F67" s="22">
        <v>8837144</v>
      </c>
      <c r="G67" s="22">
        <v>24</v>
      </c>
      <c r="H67" s="23">
        <v>43314</v>
      </c>
      <c r="I67" s="88">
        <f t="shared" si="2"/>
        <v>44045.04</v>
      </c>
      <c r="J67" s="16" t="s">
        <v>100</v>
      </c>
      <c r="K67" s="18" t="s">
        <v>20</v>
      </c>
    </row>
    <row r="68" spans="1:11" ht="40.5" x14ac:dyDescent="0.35">
      <c r="A68" s="9">
        <v>58</v>
      </c>
      <c r="B68" s="18" t="s">
        <v>590</v>
      </c>
      <c r="C68" s="19" t="s">
        <v>97</v>
      </c>
      <c r="D68" s="22" t="s">
        <v>98</v>
      </c>
      <c r="E68" s="22" t="s">
        <v>99</v>
      </c>
      <c r="F68" s="22">
        <v>8837066</v>
      </c>
      <c r="G68" s="22">
        <v>24</v>
      </c>
      <c r="H68" s="23">
        <v>43314</v>
      </c>
      <c r="I68" s="88">
        <f t="shared" si="2"/>
        <v>44045.04</v>
      </c>
      <c r="J68" s="16" t="s">
        <v>100</v>
      </c>
      <c r="K68" s="18" t="s">
        <v>20</v>
      </c>
    </row>
    <row r="69" spans="1:11" ht="40.5" x14ac:dyDescent="0.35">
      <c r="A69" s="9">
        <v>59</v>
      </c>
      <c r="B69" s="18" t="s">
        <v>590</v>
      </c>
      <c r="C69" s="19" t="s">
        <v>97</v>
      </c>
      <c r="D69" s="22" t="s">
        <v>98</v>
      </c>
      <c r="E69" s="22" t="s">
        <v>99</v>
      </c>
      <c r="F69" s="22">
        <v>8452024</v>
      </c>
      <c r="G69" s="22">
        <v>24</v>
      </c>
      <c r="H69" s="23">
        <v>43314</v>
      </c>
      <c r="I69" s="88">
        <f t="shared" si="2"/>
        <v>44045.04</v>
      </c>
      <c r="J69" s="16" t="s">
        <v>100</v>
      </c>
      <c r="K69" s="18" t="s">
        <v>20</v>
      </c>
    </row>
    <row r="70" spans="1:11" ht="40.5" x14ac:dyDescent="0.35">
      <c r="A70" s="9">
        <v>60</v>
      </c>
      <c r="B70" s="18" t="s">
        <v>590</v>
      </c>
      <c r="C70" s="19" t="s">
        <v>97</v>
      </c>
      <c r="D70" s="22" t="s">
        <v>98</v>
      </c>
      <c r="E70" s="22" t="s">
        <v>99</v>
      </c>
      <c r="F70" s="22">
        <v>8838979</v>
      </c>
      <c r="G70" s="22">
        <v>24</v>
      </c>
      <c r="H70" s="23">
        <v>43314</v>
      </c>
      <c r="I70" s="88">
        <f t="shared" si="2"/>
        <v>44045.04</v>
      </c>
      <c r="J70" s="16" t="s">
        <v>100</v>
      </c>
      <c r="K70" s="18" t="s">
        <v>20</v>
      </c>
    </row>
    <row r="71" spans="1:11" ht="40.5" x14ac:dyDescent="0.35">
      <c r="A71" s="9">
        <v>61</v>
      </c>
      <c r="B71" s="18" t="s">
        <v>590</v>
      </c>
      <c r="C71" s="19" t="s">
        <v>97</v>
      </c>
      <c r="D71" s="22" t="s">
        <v>98</v>
      </c>
      <c r="E71" s="22" t="s">
        <v>99</v>
      </c>
      <c r="F71" s="22">
        <v>8837137</v>
      </c>
      <c r="G71" s="22">
        <v>24</v>
      </c>
      <c r="H71" s="23">
        <v>43314</v>
      </c>
      <c r="I71" s="88">
        <f t="shared" si="2"/>
        <v>44045.04</v>
      </c>
      <c r="J71" s="16" t="s">
        <v>100</v>
      </c>
      <c r="K71" s="18" t="s">
        <v>20</v>
      </c>
    </row>
    <row r="72" spans="1:11" ht="40.5" x14ac:dyDescent="0.35">
      <c r="A72" s="9">
        <v>62</v>
      </c>
      <c r="B72" s="18" t="s">
        <v>590</v>
      </c>
      <c r="C72" s="19" t="s">
        <v>97</v>
      </c>
      <c r="D72" s="22" t="s">
        <v>98</v>
      </c>
      <c r="E72" s="22" t="s">
        <v>99</v>
      </c>
      <c r="F72" s="22">
        <v>8826040</v>
      </c>
      <c r="G72" s="22">
        <v>24</v>
      </c>
      <c r="H72" s="23">
        <v>43314</v>
      </c>
      <c r="I72" s="88">
        <f t="shared" si="2"/>
        <v>44045.04</v>
      </c>
      <c r="J72" s="16" t="s">
        <v>100</v>
      </c>
      <c r="K72" s="18" t="s">
        <v>20</v>
      </c>
    </row>
    <row r="73" spans="1:11" ht="40.5" x14ac:dyDescent="0.35">
      <c r="A73" s="9">
        <v>63</v>
      </c>
      <c r="B73" s="18" t="s">
        <v>590</v>
      </c>
      <c r="C73" s="19" t="s">
        <v>97</v>
      </c>
      <c r="D73" s="22" t="s">
        <v>98</v>
      </c>
      <c r="E73" s="22" t="s">
        <v>99</v>
      </c>
      <c r="F73" s="22">
        <v>8838906</v>
      </c>
      <c r="G73" s="22">
        <v>24</v>
      </c>
      <c r="H73" s="23">
        <v>43314</v>
      </c>
      <c r="I73" s="88">
        <f t="shared" si="2"/>
        <v>44045.04</v>
      </c>
      <c r="J73" s="16" t="s">
        <v>100</v>
      </c>
      <c r="K73" s="18" t="s">
        <v>20</v>
      </c>
    </row>
    <row r="74" spans="1:11" ht="40.5" x14ac:dyDescent="0.35">
      <c r="A74" s="9">
        <v>64</v>
      </c>
      <c r="B74" s="18" t="s">
        <v>590</v>
      </c>
      <c r="C74" s="19" t="s">
        <v>97</v>
      </c>
      <c r="D74" s="22" t="s">
        <v>98</v>
      </c>
      <c r="E74" s="22" t="s">
        <v>99</v>
      </c>
      <c r="F74" s="22">
        <v>8837011</v>
      </c>
      <c r="G74" s="22">
        <v>24</v>
      </c>
      <c r="H74" s="23">
        <v>43314</v>
      </c>
      <c r="I74" s="88">
        <f t="shared" si="2"/>
        <v>44045.04</v>
      </c>
      <c r="J74" s="16" t="s">
        <v>100</v>
      </c>
      <c r="K74" s="18" t="s">
        <v>20</v>
      </c>
    </row>
    <row r="75" spans="1:11" ht="40.5" x14ac:dyDescent="0.35">
      <c r="A75" s="9">
        <v>65</v>
      </c>
      <c r="B75" s="18" t="s">
        <v>590</v>
      </c>
      <c r="C75" s="19" t="s">
        <v>97</v>
      </c>
      <c r="D75" s="22" t="s">
        <v>98</v>
      </c>
      <c r="E75" s="22" t="s">
        <v>99</v>
      </c>
      <c r="F75" s="22">
        <v>8440387</v>
      </c>
      <c r="G75" s="22">
        <v>24</v>
      </c>
      <c r="H75" s="23">
        <v>43314</v>
      </c>
      <c r="I75" s="88">
        <f t="shared" si="2"/>
        <v>44045.04</v>
      </c>
      <c r="J75" s="16" t="s">
        <v>100</v>
      </c>
      <c r="K75" s="18" t="s">
        <v>20</v>
      </c>
    </row>
    <row r="76" spans="1:11" ht="40.5" x14ac:dyDescent="0.35">
      <c r="A76" s="9">
        <v>66</v>
      </c>
      <c r="B76" s="18" t="s">
        <v>590</v>
      </c>
      <c r="C76" s="19" t="s">
        <v>97</v>
      </c>
      <c r="D76" s="22" t="s">
        <v>98</v>
      </c>
      <c r="E76" s="22" t="s">
        <v>99</v>
      </c>
      <c r="F76" s="22">
        <v>8439713</v>
      </c>
      <c r="G76" s="22">
        <v>24</v>
      </c>
      <c r="H76" s="23">
        <v>43314</v>
      </c>
      <c r="I76" s="88">
        <f t="shared" si="2"/>
        <v>44045.04</v>
      </c>
      <c r="J76" s="16" t="s">
        <v>100</v>
      </c>
      <c r="K76" s="18" t="s">
        <v>20</v>
      </c>
    </row>
    <row r="77" spans="1:11" ht="40.5" x14ac:dyDescent="0.35">
      <c r="A77" s="9">
        <v>67</v>
      </c>
      <c r="B77" s="18" t="s">
        <v>590</v>
      </c>
      <c r="C77" s="19" t="s">
        <v>97</v>
      </c>
      <c r="D77" s="22" t="s">
        <v>98</v>
      </c>
      <c r="E77" s="22" t="s">
        <v>99</v>
      </c>
      <c r="F77" s="22">
        <v>8838941</v>
      </c>
      <c r="G77" s="22">
        <v>24</v>
      </c>
      <c r="H77" s="23">
        <v>43314</v>
      </c>
      <c r="I77" s="88">
        <f t="shared" si="2"/>
        <v>44045.04</v>
      </c>
      <c r="J77" s="16" t="s">
        <v>100</v>
      </c>
      <c r="K77" s="18" t="s">
        <v>20</v>
      </c>
    </row>
    <row r="78" spans="1:11" ht="40.5" x14ac:dyDescent="0.35">
      <c r="A78" s="9">
        <v>68</v>
      </c>
      <c r="B78" s="18" t="s">
        <v>590</v>
      </c>
      <c r="C78" s="19" t="s">
        <v>97</v>
      </c>
      <c r="D78" s="22" t="s">
        <v>98</v>
      </c>
      <c r="E78" s="22" t="s">
        <v>99</v>
      </c>
      <c r="F78" s="22">
        <v>8452158</v>
      </c>
      <c r="G78" s="22">
        <v>24</v>
      </c>
      <c r="H78" s="23">
        <v>43314</v>
      </c>
      <c r="I78" s="88">
        <f t="shared" si="2"/>
        <v>44045.04</v>
      </c>
      <c r="J78" s="16" t="s">
        <v>100</v>
      </c>
      <c r="K78" s="18" t="s">
        <v>20</v>
      </c>
    </row>
    <row r="79" spans="1:11" ht="40.5" x14ac:dyDescent="0.35">
      <c r="A79" s="9">
        <v>69</v>
      </c>
      <c r="B79" s="18" t="s">
        <v>590</v>
      </c>
      <c r="C79" s="19" t="s">
        <v>97</v>
      </c>
      <c r="D79" s="22" t="s">
        <v>98</v>
      </c>
      <c r="E79" s="22" t="s">
        <v>99</v>
      </c>
      <c r="F79" s="22">
        <v>8838942</v>
      </c>
      <c r="G79" s="22">
        <v>24</v>
      </c>
      <c r="H79" s="23">
        <v>43314</v>
      </c>
      <c r="I79" s="88">
        <f t="shared" si="2"/>
        <v>44045.04</v>
      </c>
      <c r="J79" s="16" t="s">
        <v>100</v>
      </c>
      <c r="K79" s="18" t="s">
        <v>20</v>
      </c>
    </row>
    <row r="80" spans="1:11" ht="60.75" x14ac:dyDescent="0.35">
      <c r="A80" s="9">
        <v>70</v>
      </c>
      <c r="B80" s="18" t="s">
        <v>590</v>
      </c>
      <c r="C80" s="19" t="s">
        <v>68</v>
      </c>
      <c r="D80" s="22" t="s">
        <v>69</v>
      </c>
      <c r="E80" s="22" t="s">
        <v>70</v>
      </c>
      <c r="F80" s="24">
        <v>244040</v>
      </c>
      <c r="G80" s="24">
        <v>12</v>
      </c>
      <c r="H80" s="23">
        <v>43719</v>
      </c>
      <c r="I80" s="88">
        <f t="shared" ref="I80:I138" si="3">H80+G80*30.4</f>
        <v>44083.8</v>
      </c>
      <c r="J80" s="16" t="s">
        <v>19</v>
      </c>
      <c r="K80" s="25" t="s">
        <v>20</v>
      </c>
    </row>
    <row r="81" spans="1:11" ht="40.5" x14ac:dyDescent="0.35">
      <c r="A81" s="9">
        <v>71</v>
      </c>
      <c r="B81" s="18" t="s">
        <v>590</v>
      </c>
      <c r="C81" s="26" t="s">
        <v>101</v>
      </c>
      <c r="D81" s="25" t="s">
        <v>102</v>
      </c>
      <c r="E81" s="25" t="s">
        <v>103</v>
      </c>
      <c r="F81" s="27" t="s">
        <v>104</v>
      </c>
      <c r="G81" s="24">
        <v>12</v>
      </c>
      <c r="H81" s="23">
        <v>43719</v>
      </c>
      <c r="I81" s="88">
        <f t="shared" si="3"/>
        <v>44083.8</v>
      </c>
      <c r="J81" s="16" t="s">
        <v>19</v>
      </c>
      <c r="K81" s="25" t="s">
        <v>20</v>
      </c>
    </row>
    <row r="82" spans="1:11" ht="40.5" x14ac:dyDescent="0.35">
      <c r="A82" s="9">
        <v>72</v>
      </c>
      <c r="B82" s="18" t="s">
        <v>590</v>
      </c>
      <c r="C82" s="26" t="s">
        <v>74</v>
      </c>
      <c r="D82" s="25" t="s">
        <v>75</v>
      </c>
      <c r="E82" s="25" t="s">
        <v>76</v>
      </c>
      <c r="F82" s="24">
        <v>1232</v>
      </c>
      <c r="G82" s="24">
        <v>12</v>
      </c>
      <c r="H82" s="23">
        <v>43772</v>
      </c>
      <c r="I82" s="88">
        <f t="shared" si="3"/>
        <v>44136.800000000003</v>
      </c>
      <c r="J82" s="16" t="s">
        <v>19</v>
      </c>
      <c r="K82" s="25" t="s">
        <v>20</v>
      </c>
    </row>
    <row r="83" spans="1:11" ht="40.5" x14ac:dyDescent="0.35">
      <c r="A83" s="9">
        <v>73</v>
      </c>
      <c r="B83" s="18" t="s">
        <v>590</v>
      </c>
      <c r="C83" s="26" t="s">
        <v>105</v>
      </c>
      <c r="D83" s="25" t="s">
        <v>54</v>
      </c>
      <c r="E83" s="25" t="s">
        <v>106</v>
      </c>
      <c r="F83" s="24" t="s">
        <v>107</v>
      </c>
      <c r="G83" s="24">
        <v>12</v>
      </c>
      <c r="H83" s="23">
        <v>43733</v>
      </c>
      <c r="I83" s="88">
        <f t="shared" si="3"/>
        <v>44097.8</v>
      </c>
      <c r="J83" s="16" t="s">
        <v>19</v>
      </c>
      <c r="K83" s="25" t="s">
        <v>20</v>
      </c>
    </row>
    <row r="84" spans="1:11" ht="40.5" x14ac:dyDescent="0.35">
      <c r="A84" s="9">
        <v>74</v>
      </c>
      <c r="B84" s="18" t="s">
        <v>590</v>
      </c>
      <c r="C84" s="19" t="s">
        <v>108</v>
      </c>
      <c r="D84" s="22" t="s">
        <v>109</v>
      </c>
      <c r="E84" s="22" t="s">
        <v>110</v>
      </c>
      <c r="F84" s="24">
        <v>385142</v>
      </c>
      <c r="G84" s="24">
        <v>12</v>
      </c>
      <c r="H84" s="23">
        <v>43690</v>
      </c>
      <c r="I84" s="88">
        <f t="shared" si="3"/>
        <v>44054.8</v>
      </c>
      <c r="J84" s="16" t="s">
        <v>19</v>
      </c>
      <c r="K84" s="25" t="s">
        <v>20</v>
      </c>
    </row>
    <row r="85" spans="1:11" ht="40.5" x14ac:dyDescent="0.35">
      <c r="A85" s="9">
        <v>75</v>
      </c>
      <c r="B85" s="18" t="s">
        <v>590</v>
      </c>
      <c r="C85" s="26" t="s">
        <v>111</v>
      </c>
      <c r="D85" s="25" t="s">
        <v>112</v>
      </c>
      <c r="E85" s="25" t="s">
        <v>113</v>
      </c>
      <c r="F85" s="27" t="s">
        <v>114</v>
      </c>
      <c r="G85" s="24">
        <v>12</v>
      </c>
      <c r="H85" s="23">
        <v>43690</v>
      </c>
      <c r="I85" s="88">
        <f t="shared" si="3"/>
        <v>44054.8</v>
      </c>
      <c r="J85" s="16" t="s">
        <v>19</v>
      </c>
      <c r="K85" s="25" t="s">
        <v>20</v>
      </c>
    </row>
    <row r="86" spans="1:11" ht="60.75" x14ac:dyDescent="0.35">
      <c r="A86" s="9">
        <v>76</v>
      </c>
      <c r="B86" s="18" t="s">
        <v>590</v>
      </c>
      <c r="C86" s="19" t="s">
        <v>59</v>
      </c>
      <c r="D86" s="22" t="s">
        <v>60</v>
      </c>
      <c r="E86" s="22" t="s">
        <v>55</v>
      </c>
      <c r="F86" s="24">
        <v>145364</v>
      </c>
      <c r="G86" s="24">
        <v>12</v>
      </c>
      <c r="H86" s="23">
        <v>43705</v>
      </c>
      <c r="I86" s="88">
        <f t="shared" si="3"/>
        <v>44069.8</v>
      </c>
      <c r="J86" s="16" t="s">
        <v>19</v>
      </c>
      <c r="K86" s="25" t="s">
        <v>20</v>
      </c>
    </row>
    <row r="87" spans="1:11" ht="40.5" x14ac:dyDescent="0.35">
      <c r="A87" s="9">
        <v>77</v>
      </c>
      <c r="B87" s="18" t="s">
        <v>590</v>
      </c>
      <c r="C87" s="19" t="s">
        <v>65</v>
      </c>
      <c r="D87" s="22" t="s">
        <v>66</v>
      </c>
      <c r="E87" s="22" t="s">
        <v>67</v>
      </c>
      <c r="F87" s="24">
        <v>2078</v>
      </c>
      <c r="G87" s="24">
        <v>12</v>
      </c>
      <c r="H87" s="23">
        <v>43723</v>
      </c>
      <c r="I87" s="88">
        <f t="shared" si="3"/>
        <v>44087.8</v>
      </c>
      <c r="J87" s="16" t="s">
        <v>19</v>
      </c>
      <c r="K87" s="25" t="s">
        <v>20</v>
      </c>
    </row>
    <row r="88" spans="1:11" ht="40.5" x14ac:dyDescent="0.35">
      <c r="A88" s="9">
        <v>78</v>
      </c>
      <c r="B88" s="18" t="s">
        <v>590</v>
      </c>
      <c r="C88" s="26" t="s">
        <v>115</v>
      </c>
      <c r="D88" s="22" t="s">
        <v>116</v>
      </c>
      <c r="E88" s="22" t="s">
        <v>117</v>
      </c>
      <c r="F88" s="24">
        <v>934</v>
      </c>
      <c r="G88" s="24">
        <v>24</v>
      </c>
      <c r="H88" s="23">
        <v>43311</v>
      </c>
      <c r="I88" s="88">
        <f t="shared" si="3"/>
        <v>44040.6</v>
      </c>
      <c r="J88" s="16" t="s">
        <v>19</v>
      </c>
      <c r="K88" s="25" t="s">
        <v>20</v>
      </c>
    </row>
    <row r="89" spans="1:11" ht="40.5" x14ac:dyDescent="0.35">
      <c r="A89" s="9">
        <v>79</v>
      </c>
      <c r="B89" s="18" t="s">
        <v>590</v>
      </c>
      <c r="C89" s="19" t="s">
        <v>118</v>
      </c>
      <c r="D89" s="22"/>
      <c r="E89" s="22" t="s">
        <v>67</v>
      </c>
      <c r="F89" s="27" t="s">
        <v>119</v>
      </c>
      <c r="G89" s="24">
        <v>12</v>
      </c>
      <c r="H89" s="23">
        <v>43613</v>
      </c>
      <c r="I89" s="88">
        <f t="shared" si="3"/>
        <v>43977.8</v>
      </c>
      <c r="J89" s="16" t="s">
        <v>19</v>
      </c>
      <c r="K89" s="25" t="s">
        <v>20</v>
      </c>
    </row>
    <row r="90" spans="1:11" ht="40.5" x14ac:dyDescent="0.35">
      <c r="A90" s="9">
        <v>80</v>
      </c>
      <c r="B90" s="18" t="s">
        <v>590</v>
      </c>
      <c r="C90" s="28" t="s">
        <v>120</v>
      </c>
      <c r="D90" s="20" t="s">
        <v>121</v>
      </c>
      <c r="E90" s="20" t="s">
        <v>122</v>
      </c>
      <c r="F90" s="18">
        <v>43</v>
      </c>
      <c r="G90" s="18">
        <v>24</v>
      </c>
      <c r="H90" s="23">
        <v>43362</v>
      </c>
      <c r="I90" s="88">
        <f t="shared" si="3"/>
        <v>44091.6</v>
      </c>
      <c r="J90" s="16" t="s">
        <v>19</v>
      </c>
      <c r="K90" s="18" t="s">
        <v>20</v>
      </c>
    </row>
    <row r="91" spans="1:11" ht="40.5" x14ac:dyDescent="0.35">
      <c r="A91" s="9">
        <v>81</v>
      </c>
      <c r="B91" s="18" t="s">
        <v>590</v>
      </c>
      <c r="C91" s="28" t="s">
        <v>123</v>
      </c>
      <c r="D91" s="20">
        <v>0.03</v>
      </c>
      <c r="E91" s="20" t="s">
        <v>124</v>
      </c>
      <c r="F91" s="18">
        <v>815</v>
      </c>
      <c r="G91" s="18">
        <v>24</v>
      </c>
      <c r="H91" s="23">
        <v>43362</v>
      </c>
      <c r="I91" s="88">
        <f t="shared" si="3"/>
        <v>44091.6</v>
      </c>
      <c r="J91" s="16" t="s">
        <v>19</v>
      </c>
      <c r="K91" s="18" t="s">
        <v>20</v>
      </c>
    </row>
    <row r="92" spans="1:11" ht="40.5" x14ac:dyDescent="0.35">
      <c r="A92" s="9">
        <v>82</v>
      </c>
      <c r="B92" s="18" t="s">
        <v>590</v>
      </c>
      <c r="C92" s="28" t="s">
        <v>115</v>
      </c>
      <c r="D92" s="20" t="s">
        <v>116</v>
      </c>
      <c r="E92" s="20" t="s">
        <v>117</v>
      </c>
      <c r="F92" s="18">
        <v>628</v>
      </c>
      <c r="G92" s="18">
        <v>24</v>
      </c>
      <c r="H92" s="23">
        <v>43362</v>
      </c>
      <c r="I92" s="88">
        <f t="shared" si="3"/>
        <v>44091.6</v>
      </c>
      <c r="J92" s="16" t="s">
        <v>19</v>
      </c>
      <c r="K92" s="18" t="s">
        <v>20</v>
      </c>
    </row>
    <row r="93" spans="1:11" ht="40.5" x14ac:dyDescent="0.35">
      <c r="A93" s="9">
        <v>83</v>
      </c>
      <c r="B93" s="18" t="s">
        <v>590</v>
      </c>
      <c r="C93" s="19" t="s">
        <v>65</v>
      </c>
      <c r="D93" s="20" t="s">
        <v>66</v>
      </c>
      <c r="E93" s="20" t="s">
        <v>67</v>
      </c>
      <c r="F93" s="22">
        <v>188</v>
      </c>
      <c r="G93" s="18">
        <v>12</v>
      </c>
      <c r="H93" s="23">
        <v>43727</v>
      </c>
      <c r="I93" s="88">
        <f t="shared" si="3"/>
        <v>44091.8</v>
      </c>
      <c r="J93" s="16" t="s">
        <v>19</v>
      </c>
      <c r="K93" s="18" t="s">
        <v>20</v>
      </c>
    </row>
    <row r="94" spans="1:11" ht="60.75" x14ac:dyDescent="0.35">
      <c r="A94" s="9">
        <v>84</v>
      </c>
      <c r="B94" s="18" t="s">
        <v>590</v>
      </c>
      <c r="C94" s="26" t="s">
        <v>87</v>
      </c>
      <c r="D94" s="25" t="s">
        <v>125</v>
      </c>
      <c r="E94" s="22" t="s">
        <v>31</v>
      </c>
      <c r="F94" s="24">
        <v>1089</v>
      </c>
      <c r="G94" s="24">
        <v>12</v>
      </c>
      <c r="H94" s="23">
        <v>43550</v>
      </c>
      <c r="I94" s="88">
        <f t="shared" si="3"/>
        <v>43914.8</v>
      </c>
      <c r="J94" s="16" t="s">
        <v>19</v>
      </c>
      <c r="K94" s="25" t="s">
        <v>20</v>
      </c>
    </row>
    <row r="95" spans="1:11" ht="60.75" x14ac:dyDescent="0.35">
      <c r="A95" s="9">
        <v>85</v>
      </c>
      <c r="B95" s="18" t="s">
        <v>590</v>
      </c>
      <c r="C95" s="26" t="s">
        <v>126</v>
      </c>
      <c r="D95" s="25" t="s">
        <v>127</v>
      </c>
      <c r="E95" s="22" t="s">
        <v>55</v>
      </c>
      <c r="F95" s="24">
        <v>521173</v>
      </c>
      <c r="G95" s="24">
        <v>12</v>
      </c>
      <c r="H95" s="23">
        <v>43560</v>
      </c>
      <c r="I95" s="88">
        <f t="shared" si="3"/>
        <v>43924.800000000003</v>
      </c>
      <c r="J95" s="16" t="s">
        <v>19</v>
      </c>
      <c r="K95" s="25" t="s">
        <v>20</v>
      </c>
    </row>
    <row r="96" spans="1:11" ht="40.5" x14ac:dyDescent="0.35">
      <c r="A96" s="9">
        <v>86</v>
      </c>
      <c r="B96" s="18" t="s">
        <v>590</v>
      </c>
      <c r="C96" s="26" t="s">
        <v>128</v>
      </c>
      <c r="D96" s="25" t="s">
        <v>129</v>
      </c>
      <c r="E96" s="25" t="s">
        <v>130</v>
      </c>
      <c r="F96" s="24">
        <v>342869</v>
      </c>
      <c r="G96" s="24">
        <v>12</v>
      </c>
      <c r="H96" s="23">
        <v>43549</v>
      </c>
      <c r="I96" s="88">
        <f t="shared" si="3"/>
        <v>43913.8</v>
      </c>
      <c r="J96" s="16" t="s">
        <v>19</v>
      </c>
      <c r="K96" s="25" t="s">
        <v>20</v>
      </c>
    </row>
    <row r="97" spans="1:11" ht="40.5" x14ac:dyDescent="0.35">
      <c r="A97" s="9">
        <v>87</v>
      </c>
      <c r="B97" s="18" t="s">
        <v>590</v>
      </c>
      <c r="C97" s="26" t="s">
        <v>131</v>
      </c>
      <c r="D97" s="22" t="s">
        <v>132</v>
      </c>
      <c r="E97" s="25" t="s">
        <v>133</v>
      </c>
      <c r="F97" s="24">
        <v>3724</v>
      </c>
      <c r="G97" s="24">
        <v>12</v>
      </c>
      <c r="H97" s="23">
        <v>43550</v>
      </c>
      <c r="I97" s="88">
        <f t="shared" si="3"/>
        <v>43914.8</v>
      </c>
      <c r="J97" s="16" t="s">
        <v>19</v>
      </c>
      <c r="K97" s="25" t="s">
        <v>20</v>
      </c>
    </row>
    <row r="98" spans="1:11" ht="40.5" x14ac:dyDescent="0.35">
      <c r="A98" s="9">
        <v>88</v>
      </c>
      <c r="B98" s="18" t="s">
        <v>590</v>
      </c>
      <c r="C98" s="26" t="s">
        <v>74</v>
      </c>
      <c r="D98" s="25" t="s">
        <v>75</v>
      </c>
      <c r="E98" s="25" t="s">
        <v>76</v>
      </c>
      <c r="F98" s="24">
        <v>1126</v>
      </c>
      <c r="G98" s="24">
        <v>12</v>
      </c>
      <c r="H98" s="23">
        <v>43550</v>
      </c>
      <c r="I98" s="88">
        <f t="shared" si="3"/>
        <v>43914.8</v>
      </c>
      <c r="J98" s="16" t="s">
        <v>19</v>
      </c>
      <c r="K98" s="25" t="s">
        <v>20</v>
      </c>
    </row>
    <row r="99" spans="1:11" ht="40.5" x14ac:dyDescent="0.35">
      <c r="A99" s="9">
        <v>89</v>
      </c>
      <c r="B99" s="18" t="s">
        <v>590</v>
      </c>
      <c r="C99" s="26" t="s">
        <v>92</v>
      </c>
      <c r="D99" s="29">
        <v>0.01</v>
      </c>
      <c r="E99" s="25" t="s">
        <v>93</v>
      </c>
      <c r="F99" s="24">
        <v>68</v>
      </c>
      <c r="G99" s="24">
        <v>12</v>
      </c>
      <c r="H99" s="23">
        <v>43539</v>
      </c>
      <c r="I99" s="88">
        <f t="shared" si="3"/>
        <v>43903.8</v>
      </c>
      <c r="J99" s="16" t="s">
        <v>19</v>
      </c>
      <c r="K99" s="25" t="s">
        <v>20</v>
      </c>
    </row>
    <row r="100" spans="1:11" ht="40.5" x14ac:dyDescent="0.35">
      <c r="A100" s="9">
        <v>90</v>
      </c>
      <c r="B100" s="18" t="s">
        <v>590</v>
      </c>
      <c r="C100" s="26" t="s">
        <v>134</v>
      </c>
      <c r="D100" s="29" t="s">
        <v>135</v>
      </c>
      <c r="E100" s="25" t="s">
        <v>79</v>
      </c>
      <c r="F100" s="24">
        <v>43029</v>
      </c>
      <c r="G100" s="24">
        <v>12</v>
      </c>
      <c r="H100" s="23">
        <v>43538</v>
      </c>
      <c r="I100" s="88">
        <f t="shared" si="3"/>
        <v>43902.8</v>
      </c>
      <c r="J100" s="16" t="s">
        <v>19</v>
      </c>
      <c r="K100" s="25" t="s">
        <v>20</v>
      </c>
    </row>
    <row r="101" spans="1:11" ht="40.5" x14ac:dyDescent="0.35">
      <c r="A101" s="9">
        <v>91</v>
      </c>
      <c r="B101" s="18" t="s">
        <v>590</v>
      </c>
      <c r="C101" s="26" t="s">
        <v>92</v>
      </c>
      <c r="D101" s="30">
        <v>0.01</v>
      </c>
      <c r="E101" s="31" t="s">
        <v>93</v>
      </c>
      <c r="F101" s="24">
        <v>796</v>
      </c>
      <c r="G101" s="32">
        <v>12</v>
      </c>
      <c r="H101" s="21">
        <v>43758</v>
      </c>
      <c r="I101" s="88">
        <f t="shared" si="3"/>
        <v>44122.8</v>
      </c>
      <c r="J101" s="16" t="s">
        <v>19</v>
      </c>
      <c r="K101" s="18" t="s">
        <v>20</v>
      </c>
    </row>
    <row r="102" spans="1:11" ht="40.5" x14ac:dyDescent="0.35">
      <c r="A102" s="9">
        <v>92</v>
      </c>
      <c r="B102" s="18" t="s">
        <v>590</v>
      </c>
      <c r="C102" s="26" t="s">
        <v>136</v>
      </c>
      <c r="D102" s="31" t="s">
        <v>137</v>
      </c>
      <c r="E102" s="31" t="s">
        <v>138</v>
      </c>
      <c r="F102" s="24">
        <v>13770</v>
      </c>
      <c r="G102" s="32">
        <v>12</v>
      </c>
      <c r="H102" s="21">
        <v>43758</v>
      </c>
      <c r="I102" s="88">
        <f t="shared" si="3"/>
        <v>44122.8</v>
      </c>
      <c r="J102" s="16" t="s">
        <v>19</v>
      </c>
      <c r="K102" s="18" t="s">
        <v>20</v>
      </c>
    </row>
    <row r="103" spans="1:11" ht="60.75" x14ac:dyDescent="0.35">
      <c r="A103" s="9">
        <v>93</v>
      </c>
      <c r="B103" s="18" t="s">
        <v>590</v>
      </c>
      <c r="C103" s="19" t="s">
        <v>59</v>
      </c>
      <c r="D103" s="20" t="s">
        <v>60</v>
      </c>
      <c r="E103" s="20" t="s">
        <v>55</v>
      </c>
      <c r="F103" s="24">
        <v>146014</v>
      </c>
      <c r="G103" s="32">
        <v>12</v>
      </c>
      <c r="H103" s="21">
        <v>43758</v>
      </c>
      <c r="I103" s="88">
        <f t="shared" si="3"/>
        <v>44122.8</v>
      </c>
      <c r="J103" s="16" t="s">
        <v>19</v>
      </c>
      <c r="K103" s="18" t="s">
        <v>20</v>
      </c>
    </row>
    <row r="104" spans="1:11" ht="40.5" x14ac:dyDescent="0.35">
      <c r="A104" s="9">
        <v>94</v>
      </c>
      <c r="B104" s="18" t="s">
        <v>590</v>
      </c>
      <c r="C104" s="19" t="s">
        <v>115</v>
      </c>
      <c r="D104" s="20" t="s">
        <v>116</v>
      </c>
      <c r="E104" s="20" t="s">
        <v>117</v>
      </c>
      <c r="F104" s="18">
        <v>1138</v>
      </c>
      <c r="G104" s="18">
        <v>24</v>
      </c>
      <c r="H104" s="21">
        <v>43360</v>
      </c>
      <c r="I104" s="88">
        <f t="shared" si="3"/>
        <v>44089.599999999999</v>
      </c>
      <c r="J104" s="16" t="s">
        <v>19</v>
      </c>
      <c r="K104" s="18" t="s">
        <v>20</v>
      </c>
    </row>
    <row r="105" spans="1:11" ht="40.5" x14ac:dyDescent="0.35">
      <c r="A105" s="9">
        <v>95</v>
      </c>
      <c r="B105" s="18" t="s">
        <v>590</v>
      </c>
      <c r="C105" s="26" t="s">
        <v>136</v>
      </c>
      <c r="D105" s="31" t="s">
        <v>137</v>
      </c>
      <c r="E105" s="31" t="s">
        <v>138</v>
      </c>
      <c r="F105" s="24">
        <v>12545</v>
      </c>
      <c r="G105" s="32">
        <v>12</v>
      </c>
      <c r="H105" s="21">
        <v>43538</v>
      </c>
      <c r="I105" s="88">
        <f t="shared" si="3"/>
        <v>43902.8</v>
      </c>
      <c r="J105" s="16" t="s">
        <v>19</v>
      </c>
      <c r="K105" s="18" t="s">
        <v>20</v>
      </c>
    </row>
    <row r="106" spans="1:11" ht="40.5" x14ac:dyDescent="0.35">
      <c r="A106" s="9">
        <v>96</v>
      </c>
      <c r="B106" s="18" t="s">
        <v>590</v>
      </c>
      <c r="C106" s="26" t="s">
        <v>139</v>
      </c>
      <c r="D106" s="31" t="s">
        <v>129</v>
      </c>
      <c r="E106" s="31" t="s">
        <v>140</v>
      </c>
      <c r="F106" s="24">
        <v>3723</v>
      </c>
      <c r="G106" s="32">
        <v>12</v>
      </c>
      <c r="H106" s="21">
        <v>43758</v>
      </c>
      <c r="I106" s="88">
        <f t="shared" si="3"/>
        <v>44122.8</v>
      </c>
      <c r="J106" s="16" t="s">
        <v>19</v>
      </c>
      <c r="K106" s="18" t="s">
        <v>20</v>
      </c>
    </row>
    <row r="107" spans="1:11" ht="40.5" x14ac:dyDescent="0.35">
      <c r="A107" s="9">
        <v>97</v>
      </c>
      <c r="B107" s="18" t="s">
        <v>590</v>
      </c>
      <c r="C107" s="28" t="s">
        <v>141</v>
      </c>
      <c r="D107" s="20" t="s">
        <v>66</v>
      </c>
      <c r="E107" s="20" t="s">
        <v>67</v>
      </c>
      <c r="F107" s="18">
        <v>5045</v>
      </c>
      <c r="G107" s="18">
        <v>24</v>
      </c>
      <c r="H107" s="21">
        <v>43360</v>
      </c>
      <c r="I107" s="88">
        <f t="shared" si="3"/>
        <v>44089.599999999999</v>
      </c>
      <c r="J107" s="16" t="s">
        <v>19</v>
      </c>
      <c r="K107" s="18" t="s">
        <v>20</v>
      </c>
    </row>
    <row r="108" spans="1:11" ht="81" x14ac:dyDescent="0.35">
      <c r="A108" s="9">
        <v>98</v>
      </c>
      <c r="B108" s="18" t="s">
        <v>590</v>
      </c>
      <c r="C108" s="28" t="s">
        <v>142</v>
      </c>
      <c r="D108" s="20" t="s">
        <v>121</v>
      </c>
      <c r="E108" s="20" t="s">
        <v>122</v>
      </c>
      <c r="F108" s="18">
        <v>638</v>
      </c>
      <c r="G108" s="18">
        <v>24</v>
      </c>
      <c r="H108" s="21">
        <v>43360</v>
      </c>
      <c r="I108" s="88">
        <f t="shared" si="3"/>
        <v>44089.599999999999</v>
      </c>
      <c r="J108" s="16" t="s">
        <v>19</v>
      </c>
      <c r="K108" s="18" t="s">
        <v>20</v>
      </c>
    </row>
    <row r="109" spans="1:11" ht="40.5" x14ac:dyDescent="0.35">
      <c r="A109" s="9">
        <v>99</v>
      </c>
      <c r="B109" s="18" t="s">
        <v>590</v>
      </c>
      <c r="C109" s="28" t="s">
        <v>123</v>
      </c>
      <c r="D109" s="20">
        <v>0.03</v>
      </c>
      <c r="E109" s="20" t="s">
        <v>124</v>
      </c>
      <c r="F109" s="18">
        <v>131</v>
      </c>
      <c r="G109" s="18">
        <v>24</v>
      </c>
      <c r="H109" s="21">
        <v>43360</v>
      </c>
      <c r="I109" s="88">
        <f t="shared" si="3"/>
        <v>44089.599999999999</v>
      </c>
      <c r="J109" s="16" t="s">
        <v>19</v>
      </c>
      <c r="K109" s="18" t="s">
        <v>20</v>
      </c>
    </row>
    <row r="110" spans="1:11" ht="81" x14ac:dyDescent="0.35">
      <c r="A110" s="9">
        <v>100</v>
      </c>
      <c r="B110" s="18" t="s">
        <v>590</v>
      </c>
      <c r="C110" s="26" t="s">
        <v>143</v>
      </c>
      <c r="D110" s="33" t="s">
        <v>144</v>
      </c>
      <c r="E110" s="34" t="s">
        <v>145</v>
      </c>
      <c r="F110" s="24">
        <v>64503102</v>
      </c>
      <c r="G110" s="32">
        <v>12</v>
      </c>
      <c r="H110" s="21">
        <v>43542</v>
      </c>
      <c r="I110" s="88">
        <f t="shared" si="3"/>
        <v>43906.8</v>
      </c>
      <c r="J110" s="16" t="s">
        <v>19</v>
      </c>
      <c r="K110" s="18" t="s">
        <v>20</v>
      </c>
    </row>
    <row r="111" spans="1:11" ht="40.5" x14ac:dyDescent="0.35">
      <c r="A111" s="9">
        <v>101</v>
      </c>
      <c r="B111" s="18" t="s">
        <v>590</v>
      </c>
      <c r="C111" s="19" t="s">
        <v>53</v>
      </c>
      <c r="D111" s="20" t="s">
        <v>54</v>
      </c>
      <c r="E111" s="20" t="s">
        <v>55</v>
      </c>
      <c r="F111" s="24">
        <v>124172</v>
      </c>
      <c r="G111" s="32">
        <v>12</v>
      </c>
      <c r="H111" s="21">
        <v>43758</v>
      </c>
      <c r="I111" s="88">
        <f t="shared" si="3"/>
        <v>44122.8</v>
      </c>
      <c r="J111" s="16" t="s">
        <v>19</v>
      </c>
      <c r="K111" s="18" t="s">
        <v>20</v>
      </c>
    </row>
    <row r="112" spans="1:11" ht="40.5" x14ac:dyDescent="0.35">
      <c r="A112" s="9">
        <v>102</v>
      </c>
      <c r="B112" s="18" t="s">
        <v>590</v>
      </c>
      <c r="C112" s="26" t="s">
        <v>146</v>
      </c>
      <c r="D112" s="31" t="s">
        <v>147</v>
      </c>
      <c r="E112" s="20" t="s">
        <v>55</v>
      </c>
      <c r="F112" s="24" t="s">
        <v>148</v>
      </c>
      <c r="G112" s="32">
        <v>12</v>
      </c>
      <c r="H112" s="21">
        <v>43758</v>
      </c>
      <c r="I112" s="88">
        <f t="shared" si="3"/>
        <v>44122.8</v>
      </c>
      <c r="J112" s="16" t="s">
        <v>19</v>
      </c>
      <c r="K112" s="18" t="s">
        <v>20</v>
      </c>
    </row>
    <row r="113" spans="1:11" ht="40.5" x14ac:dyDescent="0.35">
      <c r="A113" s="9">
        <v>103</v>
      </c>
      <c r="B113" s="18" t="s">
        <v>590</v>
      </c>
      <c r="C113" s="26" t="s">
        <v>149</v>
      </c>
      <c r="D113" s="31" t="s">
        <v>150</v>
      </c>
      <c r="E113" s="31" t="s">
        <v>151</v>
      </c>
      <c r="F113" s="24">
        <v>4202</v>
      </c>
      <c r="G113" s="32">
        <v>12</v>
      </c>
      <c r="H113" s="21">
        <v>43758</v>
      </c>
      <c r="I113" s="88">
        <f t="shared" si="3"/>
        <v>44122.8</v>
      </c>
      <c r="J113" s="16" t="s">
        <v>19</v>
      </c>
      <c r="K113" s="18" t="s">
        <v>20</v>
      </c>
    </row>
    <row r="114" spans="1:11" ht="60.75" x14ac:dyDescent="0.35">
      <c r="A114" s="9">
        <v>104</v>
      </c>
      <c r="B114" s="18" t="s">
        <v>590</v>
      </c>
      <c r="C114" s="26" t="s">
        <v>152</v>
      </c>
      <c r="D114" s="31" t="s">
        <v>121</v>
      </c>
      <c r="E114" s="31" t="s">
        <v>55</v>
      </c>
      <c r="F114" s="24">
        <v>3025</v>
      </c>
      <c r="G114" s="32">
        <v>12</v>
      </c>
      <c r="H114" s="21">
        <v>43550</v>
      </c>
      <c r="I114" s="88">
        <f t="shared" si="3"/>
        <v>43914.8</v>
      </c>
      <c r="J114" s="16" t="s">
        <v>19</v>
      </c>
      <c r="K114" s="18" t="s">
        <v>20</v>
      </c>
    </row>
    <row r="115" spans="1:11" ht="40.5" x14ac:dyDescent="0.35">
      <c r="A115" s="9">
        <v>105</v>
      </c>
      <c r="B115" s="18" t="s">
        <v>590</v>
      </c>
      <c r="C115" s="26" t="s">
        <v>153</v>
      </c>
      <c r="D115" s="31" t="s">
        <v>154</v>
      </c>
      <c r="E115" s="31" t="s">
        <v>155</v>
      </c>
      <c r="F115" s="24">
        <v>3725</v>
      </c>
      <c r="G115" s="32">
        <v>12</v>
      </c>
      <c r="H115" s="21">
        <v>43547</v>
      </c>
      <c r="I115" s="88">
        <f t="shared" si="3"/>
        <v>43911.8</v>
      </c>
      <c r="J115" s="16" t="s">
        <v>19</v>
      </c>
      <c r="K115" s="18" t="s">
        <v>20</v>
      </c>
    </row>
    <row r="116" spans="1:11" ht="40.5" x14ac:dyDescent="0.35">
      <c r="A116" s="9">
        <v>106</v>
      </c>
      <c r="B116" s="18" t="s">
        <v>590</v>
      </c>
      <c r="C116" s="19" t="s">
        <v>74</v>
      </c>
      <c r="D116" s="20" t="s">
        <v>75</v>
      </c>
      <c r="E116" s="20" t="s">
        <v>76</v>
      </c>
      <c r="F116" s="35" t="s">
        <v>156</v>
      </c>
      <c r="G116" s="18">
        <v>12</v>
      </c>
      <c r="H116" s="21">
        <v>43528</v>
      </c>
      <c r="I116" s="88">
        <f t="shared" si="3"/>
        <v>43892.800000000003</v>
      </c>
      <c r="J116" s="16" t="s">
        <v>19</v>
      </c>
      <c r="K116" s="18" t="s">
        <v>20</v>
      </c>
    </row>
    <row r="117" spans="1:11" ht="40.5" x14ac:dyDescent="0.35">
      <c r="A117" s="9">
        <v>107</v>
      </c>
      <c r="B117" s="18" t="s">
        <v>590</v>
      </c>
      <c r="C117" s="19" t="s">
        <v>157</v>
      </c>
      <c r="D117" s="36">
        <v>1.4999999999999999E-2</v>
      </c>
      <c r="E117" s="20" t="s">
        <v>158</v>
      </c>
      <c r="F117" s="24" t="s">
        <v>159</v>
      </c>
      <c r="G117" s="32">
        <v>12</v>
      </c>
      <c r="H117" s="21">
        <v>43703</v>
      </c>
      <c r="I117" s="88">
        <f t="shared" si="3"/>
        <v>44067.8</v>
      </c>
      <c r="J117" s="16" t="s">
        <v>19</v>
      </c>
      <c r="K117" s="37" t="s">
        <v>20</v>
      </c>
    </row>
    <row r="118" spans="1:11" ht="40.5" x14ac:dyDescent="0.35">
      <c r="A118" s="9">
        <v>108</v>
      </c>
      <c r="B118" s="18" t="s">
        <v>590</v>
      </c>
      <c r="C118" s="19" t="s">
        <v>157</v>
      </c>
      <c r="D118" s="36">
        <v>0.02</v>
      </c>
      <c r="E118" s="20" t="s">
        <v>158</v>
      </c>
      <c r="F118" s="24" t="s">
        <v>159</v>
      </c>
      <c r="G118" s="32">
        <v>12</v>
      </c>
      <c r="H118" s="21">
        <v>43703</v>
      </c>
      <c r="I118" s="88">
        <f t="shared" si="3"/>
        <v>44067.8</v>
      </c>
      <c r="J118" s="16" t="s">
        <v>19</v>
      </c>
      <c r="K118" s="37" t="s">
        <v>20</v>
      </c>
    </row>
    <row r="119" spans="1:11" ht="40.5" x14ac:dyDescent="0.35">
      <c r="A119" s="9">
        <v>109</v>
      </c>
      <c r="B119" s="18" t="s">
        <v>590</v>
      </c>
      <c r="C119" s="19" t="s">
        <v>157</v>
      </c>
      <c r="D119" s="36">
        <v>0.02</v>
      </c>
      <c r="E119" s="20" t="s">
        <v>158</v>
      </c>
      <c r="F119" s="24" t="s">
        <v>159</v>
      </c>
      <c r="G119" s="32">
        <v>12</v>
      </c>
      <c r="H119" s="21">
        <v>43703</v>
      </c>
      <c r="I119" s="88">
        <f t="shared" si="3"/>
        <v>44067.8</v>
      </c>
      <c r="J119" s="16" t="s">
        <v>19</v>
      </c>
      <c r="K119" s="37" t="s">
        <v>20</v>
      </c>
    </row>
    <row r="120" spans="1:11" ht="40.5" x14ac:dyDescent="0.35">
      <c r="A120" s="9">
        <v>110</v>
      </c>
      <c r="B120" s="18" t="s">
        <v>590</v>
      </c>
      <c r="C120" s="19" t="s">
        <v>160</v>
      </c>
      <c r="D120" s="36">
        <v>0.02</v>
      </c>
      <c r="E120" s="20" t="s">
        <v>161</v>
      </c>
      <c r="F120" s="24" t="s">
        <v>159</v>
      </c>
      <c r="G120" s="32">
        <v>12</v>
      </c>
      <c r="H120" s="21">
        <v>43703</v>
      </c>
      <c r="I120" s="88">
        <f t="shared" si="3"/>
        <v>44067.8</v>
      </c>
      <c r="J120" s="16" t="s">
        <v>19</v>
      </c>
      <c r="K120" s="37" t="s">
        <v>20</v>
      </c>
    </row>
    <row r="121" spans="1:11" ht="40.5" x14ac:dyDescent="0.35">
      <c r="A121" s="9">
        <v>111</v>
      </c>
      <c r="B121" s="18" t="s">
        <v>590</v>
      </c>
      <c r="C121" s="19" t="s">
        <v>162</v>
      </c>
      <c r="D121" s="36">
        <v>2.5000000000000001E-2</v>
      </c>
      <c r="E121" s="20" t="s">
        <v>163</v>
      </c>
      <c r="F121" s="24" t="s">
        <v>159</v>
      </c>
      <c r="G121" s="32">
        <v>12</v>
      </c>
      <c r="H121" s="21">
        <v>43703</v>
      </c>
      <c r="I121" s="88">
        <f t="shared" si="3"/>
        <v>44067.8</v>
      </c>
      <c r="J121" s="16" t="s">
        <v>19</v>
      </c>
      <c r="K121" s="37" t="s">
        <v>20</v>
      </c>
    </row>
    <row r="122" spans="1:11" ht="40.5" x14ac:dyDescent="0.35">
      <c r="A122" s="9">
        <v>112</v>
      </c>
      <c r="B122" s="18" t="s">
        <v>590</v>
      </c>
      <c r="C122" s="19" t="s">
        <v>164</v>
      </c>
      <c r="D122" s="36">
        <v>2.5000000000000001E-2</v>
      </c>
      <c r="E122" s="20" t="s">
        <v>165</v>
      </c>
      <c r="F122" s="24" t="s">
        <v>159</v>
      </c>
      <c r="G122" s="32">
        <v>12</v>
      </c>
      <c r="H122" s="21">
        <v>43703</v>
      </c>
      <c r="I122" s="88">
        <f t="shared" si="3"/>
        <v>44067.8</v>
      </c>
      <c r="J122" s="16" t="s">
        <v>19</v>
      </c>
      <c r="K122" s="37" t="s">
        <v>20</v>
      </c>
    </row>
    <row r="123" spans="1:11" ht="40.5" x14ac:dyDescent="0.35">
      <c r="A123" s="9">
        <v>113</v>
      </c>
      <c r="B123" s="18" t="s">
        <v>590</v>
      </c>
      <c r="C123" s="19" t="s">
        <v>77</v>
      </c>
      <c r="D123" s="20" t="s">
        <v>78</v>
      </c>
      <c r="E123" s="20" t="s">
        <v>79</v>
      </c>
      <c r="F123" s="18">
        <v>26237</v>
      </c>
      <c r="G123" s="18">
        <v>12</v>
      </c>
      <c r="H123" s="21">
        <v>43566</v>
      </c>
      <c r="I123" s="88">
        <f t="shared" si="3"/>
        <v>43930.8</v>
      </c>
      <c r="J123" s="16" t="s">
        <v>19</v>
      </c>
      <c r="K123" s="18" t="s">
        <v>20</v>
      </c>
    </row>
    <row r="124" spans="1:11" ht="40.5" x14ac:dyDescent="0.35">
      <c r="A124" s="9">
        <v>114</v>
      </c>
      <c r="B124" s="18" t="s">
        <v>590</v>
      </c>
      <c r="C124" s="19" t="s">
        <v>139</v>
      </c>
      <c r="D124" s="20" t="s">
        <v>129</v>
      </c>
      <c r="E124" s="20" t="s">
        <v>140</v>
      </c>
      <c r="F124" s="18">
        <v>7400</v>
      </c>
      <c r="G124" s="18">
        <v>12</v>
      </c>
      <c r="H124" s="21">
        <v>43577</v>
      </c>
      <c r="I124" s="88">
        <f t="shared" si="3"/>
        <v>43941.8</v>
      </c>
      <c r="J124" s="16" t="s">
        <v>19</v>
      </c>
      <c r="K124" s="18" t="s">
        <v>20</v>
      </c>
    </row>
    <row r="125" spans="1:11" ht="40.5" x14ac:dyDescent="0.35">
      <c r="A125" s="9">
        <v>115</v>
      </c>
      <c r="B125" s="18" t="s">
        <v>590</v>
      </c>
      <c r="C125" s="19" t="s">
        <v>146</v>
      </c>
      <c r="D125" s="20" t="s">
        <v>147</v>
      </c>
      <c r="E125" s="20" t="s">
        <v>55</v>
      </c>
      <c r="F125" s="18" t="s">
        <v>166</v>
      </c>
      <c r="G125" s="18">
        <v>12</v>
      </c>
      <c r="H125" s="21">
        <v>43619</v>
      </c>
      <c r="I125" s="88">
        <f t="shared" si="3"/>
        <v>43983.8</v>
      </c>
      <c r="J125" s="16" t="s">
        <v>19</v>
      </c>
      <c r="K125" s="18" t="s">
        <v>20</v>
      </c>
    </row>
    <row r="126" spans="1:11" ht="60.75" x14ac:dyDescent="0.35">
      <c r="A126" s="9">
        <v>116</v>
      </c>
      <c r="B126" s="18" t="s">
        <v>590</v>
      </c>
      <c r="C126" s="19" t="s">
        <v>167</v>
      </c>
      <c r="D126" s="20" t="s">
        <v>60</v>
      </c>
      <c r="E126" s="20" t="s">
        <v>55</v>
      </c>
      <c r="F126" s="18" t="s">
        <v>168</v>
      </c>
      <c r="G126" s="18">
        <v>12</v>
      </c>
      <c r="H126" s="21">
        <v>43566</v>
      </c>
      <c r="I126" s="88">
        <f t="shared" si="3"/>
        <v>43930.8</v>
      </c>
      <c r="J126" s="16" t="s">
        <v>19</v>
      </c>
      <c r="K126" s="18" t="s">
        <v>20</v>
      </c>
    </row>
    <row r="127" spans="1:11" ht="40.5" x14ac:dyDescent="0.35">
      <c r="A127" s="9">
        <v>117</v>
      </c>
      <c r="B127" s="18" t="s">
        <v>590</v>
      </c>
      <c r="C127" s="19" t="s">
        <v>80</v>
      </c>
      <c r="D127" s="20" t="s">
        <v>26</v>
      </c>
      <c r="E127" s="20" t="s">
        <v>55</v>
      </c>
      <c r="F127" s="18">
        <v>260361</v>
      </c>
      <c r="G127" s="18">
        <v>12</v>
      </c>
      <c r="H127" s="21">
        <v>43622</v>
      </c>
      <c r="I127" s="88">
        <f t="shared" si="3"/>
        <v>43986.8</v>
      </c>
      <c r="J127" s="16" t="s">
        <v>19</v>
      </c>
      <c r="K127" s="18" t="s">
        <v>20</v>
      </c>
    </row>
    <row r="128" spans="1:11" ht="40.5" x14ac:dyDescent="0.35">
      <c r="A128" s="9">
        <v>118</v>
      </c>
      <c r="B128" s="18" t="s">
        <v>590</v>
      </c>
      <c r="C128" s="19" t="s">
        <v>169</v>
      </c>
      <c r="D128" s="20" t="s">
        <v>54</v>
      </c>
      <c r="E128" s="20" t="s">
        <v>55</v>
      </c>
      <c r="F128" s="18">
        <v>702147</v>
      </c>
      <c r="G128" s="18">
        <v>12</v>
      </c>
      <c r="H128" s="21">
        <v>43620</v>
      </c>
      <c r="I128" s="88">
        <f t="shared" si="3"/>
        <v>43984.800000000003</v>
      </c>
      <c r="J128" s="16" t="s">
        <v>19</v>
      </c>
      <c r="K128" s="18" t="s">
        <v>20</v>
      </c>
    </row>
    <row r="129" spans="1:11" ht="40.5" x14ac:dyDescent="0.35">
      <c r="A129" s="9">
        <v>119</v>
      </c>
      <c r="B129" s="18" t="s">
        <v>590</v>
      </c>
      <c r="C129" s="19" t="s">
        <v>128</v>
      </c>
      <c r="D129" s="20" t="s">
        <v>69</v>
      </c>
      <c r="E129" s="20" t="s">
        <v>170</v>
      </c>
      <c r="F129" s="18">
        <v>345140</v>
      </c>
      <c r="G129" s="18">
        <v>12</v>
      </c>
      <c r="H129" s="21">
        <v>43619</v>
      </c>
      <c r="I129" s="88">
        <f t="shared" si="3"/>
        <v>43983.8</v>
      </c>
      <c r="J129" s="16" t="s">
        <v>19</v>
      </c>
      <c r="K129" s="18" t="s">
        <v>20</v>
      </c>
    </row>
    <row r="130" spans="1:11" ht="40.5" x14ac:dyDescent="0.35">
      <c r="A130" s="9">
        <v>120</v>
      </c>
      <c r="B130" s="18" t="s">
        <v>590</v>
      </c>
      <c r="C130" s="19" t="s">
        <v>171</v>
      </c>
      <c r="D130" s="20">
        <v>0.02</v>
      </c>
      <c r="E130" s="20" t="s">
        <v>172</v>
      </c>
      <c r="F130" s="18">
        <v>412</v>
      </c>
      <c r="G130" s="18">
        <v>12</v>
      </c>
      <c r="H130" s="21">
        <v>43566</v>
      </c>
      <c r="I130" s="88">
        <f t="shared" si="3"/>
        <v>43930.8</v>
      </c>
      <c r="J130" s="16" t="s">
        <v>19</v>
      </c>
      <c r="K130" s="18" t="s">
        <v>20</v>
      </c>
    </row>
    <row r="131" spans="1:11" ht="60.75" x14ac:dyDescent="0.35">
      <c r="A131" s="9">
        <v>121</v>
      </c>
      <c r="B131" s="18" t="s">
        <v>590</v>
      </c>
      <c r="C131" s="19" t="s">
        <v>68</v>
      </c>
      <c r="D131" s="20" t="s">
        <v>69</v>
      </c>
      <c r="E131" s="20" t="s">
        <v>70</v>
      </c>
      <c r="F131" s="18">
        <v>248084</v>
      </c>
      <c r="G131" s="18">
        <v>12</v>
      </c>
      <c r="H131" s="21">
        <v>43619</v>
      </c>
      <c r="I131" s="88">
        <f t="shared" si="3"/>
        <v>43983.8</v>
      </c>
      <c r="J131" s="16" t="s">
        <v>19</v>
      </c>
      <c r="K131" s="18" t="s">
        <v>20</v>
      </c>
    </row>
    <row r="132" spans="1:11" ht="60.75" x14ac:dyDescent="0.35">
      <c r="A132" s="9">
        <v>122</v>
      </c>
      <c r="B132" s="18" t="s">
        <v>590</v>
      </c>
      <c r="C132" s="19" t="s">
        <v>87</v>
      </c>
      <c r="D132" s="20" t="s">
        <v>125</v>
      </c>
      <c r="E132" s="20" t="s">
        <v>31</v>
      </c>
      <c r="F132" s="18">
        <v>3021</v>
      </c>
      <c r="G132" s="18">
        <v>12</v>
      </c>
      <c r="H132" s="21">
        <v>43622</v>
      </c>
      <c r="I132" s="88">
        <f t="shared" si="3"/>
        <v>43986.8</v>
      </c>
      <c r="J132" s="16" t="s">
        <v>19</v>
      </c>
      <c r="K132" s="18" t="s">
        <v>20</v>
      </c>
    </row>
    <row r="133" spans="1:11" ht="40.5" x14ac:dyDescent="0.35">
      <c r="A133" s="9">
        <v>123</v>
      </c>
      <c r="B133" s="18" t="s">
        <v>590</v>
      </c>
      <c r="C133" s="28" t="s">
        <v>120</v>
      </c>
      <c r="D133" s="20" t="s">
        <v>121</v>
      </c>
      <c r="E133" s="20" t="s">
        <v>122</v>
      </c>
      <c r="F133" s="18">
        <v>66</v>
      </c>
      <c r="G133" s="18">
        <v>24</v>
      </c>
      <c r="H133" s="21">
        <v>43361</v>
      </c>
      <c r="I133" s="88">
        <f t="shared" si="3"/>
        <v>44090.6</v>
      </c>
      <c r="J133" s="16" t="s">
        <v>19</v>
      </c>
      <c r="K133" s="18" t="s">
        <v>20</v>
      </c>
    </row>
    <row r="134" spans="1:11" ht="40.5" x14ac:dyDescent="0.35">
      <c r="A134" s="9">
        <v>124</v>
      </c>
      <c r="B134" s="18" t="s">
        <v>590</v>
      </c>
      <c r="C134" s="28" t="s">
        <v>123</v>
      </c>
      <c r="D134" s="20">
        <v>0.03</v>
      </c>
      <c r="E134" s="20" t="s">
        <v>124</v>
      </c>
      <c r="F134" s="18">
        <v>1224</v>
      </c>
      <c r="G134" s="18">
        <v>24</v>
      </c>
      <c r="H134" s="21">
        <v>43361</v>
      </c>
      <c r="I134" s="88">
        <f t="shared" si="3"/>
        <v>44090.6</v>
      </c>
      <c r="J134" s="18" t="s">
        <v>19</v>
      </c>
      <c r="K134" s="18" t="s">
        <v>20</v>
      </c>
    </row>
    <row r="135" spans="1:11" ht="40.5" x14ac:dyDescent="0.35">
      <c r="A135" s="9">
        <v>125</v>
      </c>
      <c r="B135" s="18" t="s">
        <v>590</v>
      </c>
      <c r="C135" s="19" t="s">
        <v>173</v>
      </c>
      <c r="D135" s="20" t="s">
        <v>66</v>
      </c>
      <c r="E135" s="20" t="s">
        <v>67</v>
      </c>
      <c r="F135" s="22">
        <v>4827</v>
      </c>
      <c r="G135" s="18">
        <v>12</v>
      </c>
      <c r="H135" s="21">
        <v>43711</v>
      </c>
      <c r="I135" s="88">
        <f t="shared" si="3"/>
        <v>44075.8</v>
      </c>
      <c r="J135" s="18" t="s">
        <v>19</v>
      </c>
      <c r="K135" s="18" t="s">
        <v>20</v>
      </c>
    </row>
    <row r="136" spans="1:11" ht="40.5" x14ac:dyDescent="0.35">
      <c r="A136" s="9">
        <v>126</v>
      </c>
      <c r="B136" s="18" t="s">
        <v>590</v>
      </c>
      <c r="C136" s="19" t="s">
        <v>136</v>
      </c>
      <c r="D136" s="20" t="s">
        <v>137</v>
      </c>
      <c r="E136" s="20" t="s">
        <v>138</v>
      </c>
      <c r="F136" s="35" t="s">
        <v>174</v>
      </c>
      <c r="G136" s="18">
        <v>12</v>
      </c>
      <c r="H136" s="21">
        <v>43571</v>
      </c>
      <c r="I136" s="88">
        <f t="shared" si="3"/>
        <v>43935.8</v>
      </c>
      <c r="J136" s="18" t="s">
        <v>19</v>
      </c>
      <c r="K136" s="18" t="s">
        <v>20</v>
      </c>
    </row>
    <row r="137" spans="1:11" ht="40.5" x14ac:dyDescent="0.35">
      <c r="A137" s="9">
        <v>127</v>
      </c>
      <c r="B137" s="18" t="s">
        <v>590</v>
      </c>
      <c r="C137" s="19" t="s">
        <v>153</v>
      </c>
      <c r="D137" s="36">
        <v>0.01</v>
      </c>
      <c r="E137" s="20" t="s">
        <v>175</v>
      </c>
      <c r="F137" s="35" t="s">
        <v>176</v>
      </c>
      <c r="G137" s="18">
        <v>12</v>
      </c>
      <c r="H137" s="21">
        <v>43612</v>
      </c>
      <c r="I137" s="88">
        <f t="shared" si="3"/>
        <v>43976.800000000003</v>
      </c>
      <c r="J137" s="18" t="s">
        <v>19</v>
      </c>
      <c r="K137" s="18" t="s">
        <v>20</v>
      </c>
    </row>
    <row r="138" spans="1:11" ht="40.5" x14ac:dyDescent="0.35">
      <c r="A138" s="9">
        <v>128</v>
      </c>
      <c r="B138" s="18" t="s">
        <v>590</v>
      </c>
      <c r="C138" s="19" t="s">
        <v>74</v>
      </c>
      <c r="D138" s="20" t="s">
        <v>75</v>
      </c>
      <c r="E138" s="20" t="s">
        <v>76</v>
      </c>
      <c r="F138" s="35" t="s">
        <v>177</v>
      </c>
      <c r="G138" s="18">
        <v>12</v>
      </c>
      <c r="H138" s="21">
        <v>43612</v>
      </c>
      <c r="I138" s="88">
        <f t="shared" si="3"/>
        <v>43976.800000000003</v>
      </c>
      <c r="J138" s="18" t="s">
        <v>19</v>
      </c>
      <c r="K138" s="18" t="s">
        <v>20</v>
      </c>
    </row>
    <row r="139" spans="1:11" ht="78" customHeight="1" x14ac:dyDescent="0.35">
      <c r="A139" s="9">
        <v>129</v>
      </c>
      <c r="B139" s="18" t="s">
        <v>590</v>
      </c>
      <c r="C139" s="28" t="s">
        <v>178</v>
      </c>
      <c r="D139" s="36">
        <v>0.01</v>
      </c>
      <c r="E139" s="20" t="s">
        <v>179</v>
      </c>
      <c r="F139" s="35" t="s">
        <v>180</v>
      </c>
      <c r="G139" s="18">
        <v>24</v>
      </c>
      <c r="H139" s="21">
        <v>43228</v>
      </c>
      <c r="I139" s="88">
        <f t="shared" ref="I139:I153" si="4">H139+G139*30.4</f>
        <v>43957.599999999999</v>
      </c>
      <c r="J139" s="18" t="s">
        <v>19</v>
      </c>
      <c r="K139" s="18" t="s">
        <v>20</v>
      </c>
    </row>
    <row r="140" spans="1:11" ht="40.5" x14ac:dyDescent="0.35">
      <c r="A140" s="9">
        <v>130</v>
      </c>
      <c r="B140" s="18" t="s">
        <v>590</v>
      </c>
      <c r="C140" s="19" t="s">
        <v>181</v>
      </c>
      <c r="D140" s="20" t="s">
        <v>66</v>
      </c>
      <c r="E140" s="20"/>
      <c r="F140" s="38" t="s">
        <v>182</v>
      </c>
      <c r="G140" s="18">
        <v>12</v>
      </c>
      <c r="H140" s="21">
        <v>43731</v>
      </c>
      <c r="I140" s="88">
        <f t="shared" si="4"/>
        <v>44095.8</v>
      </c>
      <c r="J140" s="18" t="s">
        <v>19</v>
      </c>
      <c r="K140" s="18" t="s">
        <v>20</v>
      </c>
    </row>
    <row r="141" spans="1:11" ht="40.5" x14ac:dyDescent="0.35">
      <c r="A141" s="9">
        <v>131</v>
      </c>
      <c r="B141" s="18" t="s">
        <v>590</v>
      </c>
      <c r="C141" s="19" t="s">
        <v>65</v>
      </c>
      <c r="D141" s="20" t="s">
        <v>66</v>
      </c>
      <c r="E141" s="20" t="s">
        <v>67</v>
      </c>
      <c r="F141" s="22">
        <v>1387</v>
      </c>
      <c r="G141" s="18">
        <v>12</v>
      </c>
      <c r="H141" s="21">
        <v>43722</v>
      </c>
      <c r="I141" s="88">
        <f t="shared" si="4"/>
        <v>44086.8</v>
      </c>
      <c r="J141" s="18" t="s">
        <v>19</v>
      </c>
      <c r="K141" s="18" t="s">
        <v>20</v>
      </c>
    </row>
    <row r="142" spans="1:11" ht="40.5" x14ac:dyDescent="0.35">
      <c r="A142" s="9">
        <v>132</v>
      </c>
      <c r="B142" s="18" t="s">
        <v>590</v>
      </c>
      <c r="C142" s="19" t="s">
        <v>139</v>
      </c>
      <c r="D142" s="20" t="s">
        <v>129</v>
      </c>
      <c r="E142" s="20" t="s">
        <v>140</v>
      </c>
      <c r="F142" s="18">
        <v>5484</v>
      </c>
      <c r="G142" s="18">
        <v>12</v>
      </c>
      <c r="H142" s="21">
        <v>43619</v>
      </c>
      <c r="I142" s="88">
        <f t="shared" si="4"/>
        <v>43983.8</v>
      </c>
      <c r="J142" s="18" t="s">
        <v>19</v>
      </c>
      <c r="K142" s="18" t="s">
        <v>20</v>
      </c>
    </row>
    <row r="143" spans="1:11" ht="40.5" x14ac:dyDescent="0.35">
      <c r="A143" s="9">
        <v>133</v>
      </c>
      <c r="B143" s="18" t="s">
        <v>590</v>
      </c>
      <c r="C143" s="19" t="s">
        <v>183</v>
      </c>
      <c r="D143" s="20" t="s">
        <v>129</v>
      </c>
      <c r="E143" s="20" t="s">
        <v>184</v>
      </c>
      <c r="F143" s="18">
        <v>85779</v>
      </c>
      <c r="G143" s="18">
        <v>12</v>
      </c>
      <c r="H143" s="21">
        <v>43566</v>
      </c>
      <c r="I143" s="88">
        <f t="shared" si="4"/>
        <v>43930.8</v>
      </c>
      <c r="J143" s="18" t="s">
        <v>19</v>
      </c>
      <c r="K143" s="18" t="s">
        <v>20</v>
      </c>
    </row>
    <row r="144" spans="1:11" ht="60.75" x14ac:dyDescent="0.35">
      <c r="A144" s="9">
        <v>134</v>
      </c>
      <c r="B144" s="18" t="s">
        <v>590</v>
      </c>
      <c r="C144" s="19" t="s">
        <v>185</v>
      </c>
      <c r="D144" s="20" t="s">
        <v>186</v>
      </c>
      <c r="E144" s="20" t="s">
        <v>55</v>
      </c>
      <c r="F144" s="18">
        <v>281057</v>
      </c>
      <c r="G144" s="18">
        <v>12</v>
      </c>
      <c r="H144" s="21">
        <v>43622</v>
      </c>
      <c r="I144" s="88">
        <f t="shared" si="4"/>
        <v>43986.8</v>
      </c>
      <c r="J144" s="18" t="s">
        <v>19</v>
      </c>
      <c r="K144" s="18" t="s">
        <v>20</v>
      </c>
    </row>
    <row r="145" spans="1:11" ht="40.5" x14ac:dyDescent="0.35">
      <c r="A145" s="9">
        <v>135</v>
      </c>
      <c r="B145" s="18" t="s">
        <v>590</v>
      </c>
      <c r="C145" s="19" t="s">
        <v>187</v>
      </c>
      <c r="D145" s="20" t="s">
        <v>75</v>
      </c>
      <c r="E145" s="20" t="s">
        <v>188</v>
      </c>
      <c r="F145" s="18">
        <v>4186</v>
      </c>
      <c r="G145" s="18">
        <v>12</v>
      </c>
      <c r="H145" s="21">
        <v>43619</v>
      </c>
      <c r="I145" s="88">
        <f t="shared" si="4"/>
        <v>43983.8</v>
      </c>
      <c r="J145" s="18" t="s">
        <v>19</v>
      </c>
      <c r="K145" s="18" t="s">
        <v>20</v>
      </c>
    </row>
    <row r="146" spans="1:11" ht="40.5" x14ac:dyDescent="0.35">
      <c r="A146" s="9">
        <v>136</v>
      </c>
      <c r="B146" s="18" t="s">
        <v>590</v>
      </c>
      <c r="C146" s="19" t="s">
        <v>74</v>
      </c>
      <c r="D146" s="20" t="s">
        <v>75</v>
      </c>
      <c r="E146" s="20" t="s">
        <v>76</v>
      </c>
      <c r="F146" s="18">
        <v>3154</v>
      </c>
      <c r="G146" s="18">
        <v>12</v>
      </c>
      <c r="H146" s="21">
        <v>43612</v>
      </c>
      <c r="I146" s="88">
        <f t="shared" si="4"/>
        <v>43976.800000000003</v>
      </c>
      <c r="J146" s="18" t="s">
        <v>19</v>
      </c>
      <c r="K146" s="18" t="s">
        <v>20</v>
      </c>
    </row>
    <row r="147" spans="1:11" ht="40.5" x14ac:dyDescent="0.35">
      <c r="A147" s="9">
        <v>137</v>
      </c>
      <c r="B147" s="18" t="s">
        <v>590</v>
      </c>
      <c r="C147" s="19" t="s">
        <v>77</v>
      </c>
      <c r="D147" s="20" t="s">
        <v>78</v>
      </c>
      <c r="E147" s="20" t="s">
        <v>79</v>
      </c>
      <c r="F147" s="18">
        <v>75732</v>
      </c>
      <c r="G147" s="18">
        <v>12</v>
      </c>
      <c r="H147" s="21">
        <v>43566</v>
      </c>
      <c r="I147" s="88">
        <f t="shared" si="4"/>
        <v>43930.8</v>
      </c>
      <c r="J147" s="18" t="s">
        <v>19</v>
      </c>
      <c r="K147" s="18" t="s">
        <v>20</v>
      </c>
    </row>
    <row r="148" spans="1:11" ht="40.5" x14ac:dyDescent="0.35">
      <c r="A148" s="9">
        <v>138</v>
      </c>
      <c r="B148" s="18" t="s">
        <v>590</v>
      </c>
      <c r="C148" s="19" t="s">
        <v>77</v>
      </c>
      <c r="D148" s="20" t="s">
        <v>78</v>
      </c>
      <c r="E148" s="20" t="s">
        <v>79</v>
      </c>
      <c r="F148" s="18">
        <v>57462</v>
      </c>
      <c r="G148" s="18">
        <v>12</v>
      </c>
      <c r="H148" s="21">
        <v>43565</v>
      </c>
      <c r="I148" s="88">
        <f t="shared" si="4"/>
        <v>43929.8</v>
      </c>
      <c r="J148" s="18" t="s">
        <v>19</v>
      </c>
      <c r="K148" s="18" t="s">
        <v>20</v>
      </c>
    </row>
    <row r="149" spans="1:11" ht="40.5" x14ac:dyDescent="0.35">
      <c r="A149" s="9">
        <v>139</v>
      </c>
      <c r="B149" s="18" t="s">
        <v>590</v>
      </c>
      <c r="C149" s="19" t="s">
        <v>136</v>
      </c>
      <c r="D149" s="20" t="s">
        <v>137</v>
      </c>
      <c r="E149" s="20" t="s">
        <v>79</v>
      </c>
      <c r="F149" s="18">
        <v>2283</v>
      </c>
      <c r="G149" s="18">
        <v>12</v>
      </c>
      <c r="H149" s="21">
        <v>43605</v>
      </c>
      <c r="I149" s="88">
        <f t="shared" si="4"/>
        <v>43969.8</v>
      </c>
      <c r="J149" s="18" t="s">
        <v>19</v>
      </c>
      <c r="K149" s="18" t="s">
        <v>20</v>
      </c>
    </row>
    <row r="150" spans="1:11" ht="40.5" x14ac:dyDescent="0.35">
      <c r="A150" s="9">
        <v>140</v>
      </c>
      <c r="B150" s="18" t="s">
        <v>590</v>
      </c>
      <c r="C150" s="28" t="s">
        <v>189</v>
      </c>
      <c r="D150" s="20"/>
      <c r="E150" s="20"/>
      <c r="F150" s="18" t="s">
        <v>190</v>
      </c>
      <c r="G150" s="18">
        <v>12</v>
      </c>
      <c r="H150" s="21">
        <v>43576</v>
      </c>
      <c r="I150" s="88">
        <f t="shared" si="4"/>
        <v>43940.800000000003</v>
      </c>
      <c r="J150" s="18" t="s">
        <v>19</v>
      </c>
      <c r="K150" s="18" t="s">
        <v>20</v>
      </c>
    </row>
    <row r="151" spans="1:11" ht="40.5" x14ac:dyDescent="0.35">
      <c r="A151" s="9">
        <v>141</v>
      </c>
      <c r="B151" s="18" t="s">
        <v>590</v>
      </c>
      <c r="C151" s="28" t="s">
        <v>189</v>
      </c>
      <c r="D151" s="20"/>
      <c r="E151" s="20"/>
      <c r="F151" s="18" t="s">
        <v>191</v>
      </c>
      <c r="G151" s="18">
        <v>12</v>
      </c>
      <c r="H151" s="21">
        <v>43577</v>
      </c>
      <c r="I151" s="88">
        <f t="shared" si="4"/>
        <v>43941.8</v>
      </c>
      <c r="J151" s="18" t="s">
        <v>19</v>
      </c>
      <c r="K151" s="18" t="s">
        <v>20</v>
      </c>
    </row>
    <row r="152" spans="1:11" ht="40.5" x14ac:dyDescent="0.35">
      <c r="A152" s="9">
        <v>142</v>
      </c>
      <c r="B152" s="18" t="s">
        <v>590</v>
      </c>
      <c r="C152" s="28" t="s">
        <v>189</v>
      </c>
      <c r="D152" s="20"/>
      <c r="E152" s="20"/>
      <c r="F152" s="18" t="s">
        <v>192</v>
      </c>
      <c r="G152" s="18">
        <v>12</v>
      </c>
      <c r="H152" s="21">
        <v>43578</v>
      </c>
      <c r="I152" s="88">
        <f t="shared" si="4"/>
        <v>43942.8</v>
      </c>
      <c r="J152" s="18" t="s">
        <v>19</v>
      </c>
      <c r="K152" s="18" t="s">
        <v>20</v>
      </c>
    </row>
    <row r="153" spans="1:11" ht="40.5" x14ac:dyDescent="0.35">
      <c r="A153" s="9">
        <v>143</v>
      </c>
      <c r="B153" s="39" t="s">
        <v>591</v>
      </c>
      <c r="C153" s="40" t="s">
        <v>193</v>
      </c>
      <c r="D153" s="41" t="s">
        <v>194</v>
      </c>
      <c r="E153" s="41" t="s">
        <v>195</v>
      </c>
      <c r="F153" s="42" t="s">
        <v>196</v>
      </c>
      <c r="G153" s="42">
        <v>24</v>
      </c>
      <c r="H153" s="43">
        <v>43439</v>
      </c>
      <c r="I153" s="88">
        <f t="shared" si="4"/>
        <v>44168.6</v>
      </c>
      <c r="J153" s="41" t="s">
        <v>19</v>
      </c>
      <c r="K153" s="41" t="s">
        <v>20</v>
      </c>
    </row>
    <row r="154" spans="1:11" ht="60.75" x14ac:dyDescent="0.35">
      <c r="A154" s="9">
        <v>144</v>
      </c>
      <c r="B154" s="39" t="s">
        <v>591</v>
      </c>
      <c r="C154" s="40" t="s">
        <v>68</v>
      </c>
      <c r="D154" s="41" t="s">
        <v>69</v>
      </c>
      <c r="E154" s="41" t="s">
        <v>70</v>
      </c>
      <c r="F154" s="42">
        <v>245536</v>
      </c>
      <c r="G154" s="42">
        <v>12</v>
      </c>
      <c r="H154" s="43">
        <v>43804</v>
      </c>
      <c r="I154" s="88">
        <v>44169</v>
      </c>
      <c r="J154" s="41" t="s">
        <v>19</v>
      </c>
      <c r="K154" s="41" t="s">
        <v>20</v>
      </c>
    </row>
    <row r="155" spans="1:11" ht="60.75" x14ac:dyDescent="0.35">
      <c r="A155" s="9">
        <v>145</v>
      </c>
      <c r="B155" s="39" t="s">
        <v>591</v>
      </c>
      <c r="C155" s="40" t="s">
        <v>126</v>
      </c>
      <c r="D155" s="41" t="s">
        <v>127</v>
      </c>
      <c r="E155" s="41" t="s">
        <v>55</v>
      </c>
      <c r="F155" s="42">
        <v>521868</v>
      </c>
      <c r="G155" s="42">
        <v>12</v>
      </c>
      <c r="H155" s="43">
        <v>43795</v>
      </c>
      <c r="I155" s="88">
        <v>44160</v>
      </c>
      <c r="J155" s="41" t="s">
        <v>19</v>
      </c>
      <c r="K155" s="41" t="s">
        <v>20</v>
      </c>
    </row>
    <row r="156" spans="1:11" ht="40.5" x14ac:dyDescent="0.35">
      <c r="A156" s="9">
        <v>146</v>
      </c>
      <c r="B156" s="39" t="s">
        <v>591</v>
      </c>
      <c r="C156" s="44" t="s">
        <v>74</v>
      </c>
      <c r="D156" s="39" t="s">
        <v>75</v>
      </c>
      <c r="E156" s="39" t="s">
        <v>76</v>
      </c>
      <c r="F156" s="45">
        <v>3946</v>
      </c>
      <c r="G156" s="45" t="s">
        <v>197</v>
      </c>
      <c r="H156" s="46">
        <v>43648</v>
      </c>
      <c r="I156" s="88">
        <v>44014</v>
      </c>
      <c r="J156" s="39" t="s">
        <v>19</v>
      </c>
      <c r="K156" s="39" t="s">
        <v>20</v>
      </c>
    </row>
    <row r="157" spans="1:11" ht="60.75" x14ac:dyDescent="0.35">
      <c r="A157" s="9">
        <v>147</v>
      </c>
      <c r="B157" s="39" t="s">
        <v>591</v>
      </c>
      <c r="C157" s="11" t="s">
        <v>68</v>
      </c>
      <c r="D157" s="9" t="s">
        <v>69</v>
      </c>
      <c r="E157" s="9" t="s">
        <v>70</v>
      </c>
      <c r="F157" s="47">
        <v>251494</v>
      </c>
      <c r="G157" s="48">
        <v>12</v>
      </c>
      <c r="H157" s="15">
        <v>43803</v>
      </c>
      <c r="I157" s="88">
        <v>44168</v>
      </c>
      <c r="J157" s="10" t="s">
        <v>19</v>
      </c>
      <c r="K157" s="49" t="s">
        <v>20</v>
      </c>
    </row>
    <row r="158" spans="1:11" ht="40.5" x14ac:dyDescent="0.35">
      <c r="A158" s="9">
        <v>148</v>
      </c>
      <c r="B158" s="39" t="s">
        <v>591</v>
      </c>
      <c r="C158" s="44" t="s">
        <v>198</v>
      </c>
      <c r="D158" s="39" t="s">
        <v>199</v>
      </c>
      <c r="E158" s="39" t="s">
        <v>200</v>
      </c>
      <c r="F158" s="45">
        <v>720014812</v>
      </c>
      <c r="G158" s="45">
        <v>12</v>
      </c>
      <c r="H158" s="46">
        <v>43759</v>
      </c>
      <c r="I158" s="88">
        <v>44124</v>
      </c>
      <c r="J158" s="39" t="s">
        <v>19</v>
      </c>
      <c r="K158" s="39" t="s">
        <v>20</v>
      </c>
    </row>
    <row r="159" spans="1:11" ht="60.75" x14ac:dyDescent="0.35">
      <c r="A159" s="9">
        <v>149</v>
      </c>
      <c r="B159" s="39" t="s">
        <v>591</v>
      </c>
      <c r="C159" s="44" t="s">
        <v>201</v>
      </c>
      <c r="D159" s="39" t="s">
        <v>202</v>
      </c>
      <c r="E159" s="39" t="s">
        <v>203</v>
      </c>
      <c r="F159" s="45">
        <v>990102314</v>
      </c>
      <c r="G159" s="45">
        <v>12</v>
      </c>
      <c r="H159" s="46">
        <v>43739</v>
      </c>
      <c r="I159" s="88">
        <v>44104</v>
      </c>
      <c r="J159" s="39" t="s">
        <v>19</v>
      </c>
      <c r="K159" s="39" t="s">
        <v>20</v>
      </c>
    </row>
    <row r="160" spans="1:11" ht="40.5" x14ac:dyDescent="0.35">
      <c r="A160" s="9">
        <v>150</v>
      </c>
      <c r="B160" s="39" t="s">
        <v>591</v>
      </c>
      <c r="C160" s="44" t="s">
        <v>198</v>
      </c>
      <c r="D160" s="39" t="s">
        <v>199</v>
      </c>
      <c r="E160" s="39" t="s">
        <v>200</v>
      </c>
      <c r="F160" s="45">
        <v>4451523</v>
      </c>
      <c r="G160" s="45">
        <v>12</v>
      </c>
      <c r="H160" s="46" t="s">
        <v>204</v>
      </c>
      <c r="I160" s="88">
        <v>44104</v>
      </c>
      <c r="J160" s="39" t="s">
        <v>19</v>
      </c>
      <c r="K160" s="39" t="s">
        <v>20</v>
      </c>
    </row>
    <row r="161" spans="1:11" ht="81" x14ac:dyDescent="0.35">
      <c r="A161" s="9">
        <v>151</v>
      </c>
      <c r="B161" s="39" t="s">
        <v>591</v>
      </c>
      <c r="C161" s="44" t="s">
        <v>205</v>
      </c>
      <c r="D161" s="39" t="s">
        <v>206</v>
      </c>
      <c r="E161" s="39" t="s">
        <v>207</v>
      </c>
      <c r="F161" s="45">
        <v>702</v>
      </c>
      <c r="G161" s="45">
        <v>12</v>
      </c>
      <c r="H161" s="46">
        <v>43733</v>
      </c>
      <c r="I161" s="88">
        <v>44098</v>
      </c>
      <c r="J161" s="39" t="s">
        <v>19</v>
      </c>
      <c r="K161" s="39" t="s">
        <v>20</v>
      </c>
    </row>
    <row r="162" spans="1:11" ht="40.5" x14ac:dyDescent="0.35">
      <c r="A162" s="9">
        <v>152</v>
      </c>
      <c r="B162" s="39" t="s">
        <v>591</v>
      </c>
      <c r="C162" s="44" t="s">
        <v>101</v>
      </c>
      <c r="D162" s="39" t="s">
        <v>102</v>
      </c>
      <c r="E162" s="39" t="s">
        <v>103</v>
      </c>
      <c r="F162" s="45">
        <v>89406</v>
      </c>
      <c r="G162" s="45">
        <v>12</v>
      </c>
      <c r="H162" s="46">
        <v>43733</v>
      </c>
      <c r="I162" s="88">
        <v>44098</v>
      </c>
      <c r="J162" s="39" t="s">
        <v>19</v>
      </c>
      <c r="K162" s="39" t="s">
        <v>20</v>
      </c>
    </row>
    <row r="163" spans="1:11" ht="40.5" x14ac:dyDescent="0.35">
      <c r="A163" s="9">
        <v>153</v>
      </c>
      <c r="B163" s="39" t="s">
        <v>591</v>
      </c>
      <c r="C163" s="44" t="s">
        <v>139</v>
      </c>
      <c r="D163" s="39" t="s">
        <v>129</v>
      </c>
      <c r="E163" s="39" t="s">
        <v>140</v>
      </c>
      <c r="F163" s="45">
        <v>578</v>
      </c>
      <c r="G163" s="45">
        <v>12</v>
      </c>
      <c r="H163" s="46">
        <v>43733</v>
      </c>
      <c r="I163" s="88">
        <v>44098</v>
      </c>
      <c r="J163" s="39" t="s">
        <v>19</v>
      </c>
      <c r="K163" s="39" t="s">
        <v>20</v>
      </c>
    </row>
    <row r="164" spans="1:11" ht="40.5" x14ac:dyDescent="0.35">
      <c r="A164" s="9">
        <v>154</v>
      </c>
      <c r="B164" s="39" t="s">
        <v>591</v>
      </c>
      <c r="C164" s="50" t="s">
        <v>105</v>
      </c>
      <c r="D164" s="51" t="s">
        <v>54</v>
      </c>
      <c r="E164" s="51" t="s">
        <v>106</v>
      </c>
      <c r="F164" s="47" t="s">
        <v>208</v>
      </c>
      <c r="G164" s="47">
        <v>12</v>
      </c>
      <c r="H164" s="46">
        <v>43733</v>
      </c>
      <c r="I164" s="88">
        <v>44098</v>
      </c>
      <c r="J164" s="39" t="s">
        <v>19</v>
      </c>
      <c r="K164" s="51" t="s">
        <v>20</v>
      </c>
    </row>
    <row r="165" spans="1:11" ht="40.5" x14ac:dyDescent="0.35">
      <c r="A165" s="9">
        <v>155</v>
      </c>
      <c r="B165" s="39" t="s">
        <v>591</v>
      </c>
      <c r="C165" s="44" t="s">
        <v>209</v>
      </c>
      <c r="D165" s="39" t="s">
        <v>210</v>
      </c>
      <c r="E165" s="53" t="s">
        <v>211</v>
      </c>
      <c r="F165" s="45" t="s">
        <v>212</v>
      </c>
      <c r="G165" s="45">
        <v>24</v>
      </c>
      <c r="H165" s="46">
        <v>43349</v>
      </c>
      <c r="I165" s="88">
        <v>44080</v>
      </c>
      <c r="J165" s="39" t="s">
        <v>19</v>
      </c>
      <c r="K165" s="39" t="s">
        <v>20</v>
      </c>
    </row>
    <row r="166" spans="1:11" ht="40.5" x14ac:dyDescent="0.35">
      <c r="A166" s="9">
        <v>156</v>
      </c>
      <c r="B166" s="39" t="s">
        <v>591</v>
      </c>
      <c r="C166" s="40" t="s">
        <v>213</v>
      </c>
      <c r="D166" s="51" t="s">
        <v>214</v>
      </c>
      <c r="E166" s="41" t="s">
        <v>215</v>
      </c>
      <c r="F166" s="54">
        <v>26677</v>
      </c>
      <c r="G166" s="54">
        <v>12</v>
      </c>
      <c r="H166" s="55">
        <v>43713</v>
      </c>
      <c r="I166" s="88">
        <v>44079</v>
      </c>
      <c r="J166" s="10" t="s">
        <v>19</v>
      </c>
      <c r="K166" s="51" t="s">
        <v>20</v>
      </c>
    </row>
    <row r="167" spans="1:11" ht="40.5" x14ac:dyDescent="0.35">
      <c r="A167" s="9">
        <v>157</v>
      </c>
      <c r="B167" s="39" t="s">
        <v>591</v>
      </c>
      <c r="C167" s="44" t="s">
        <v>216</v>
      </c>
      <c r="D167" s="39" t="s">
        <v>217</v>
      </c>
      <c r="E167" s="39" t="s">
        <v>218</v>
      </c>
      <c r="F167" s="45">
        <v>1004</v>
      </c>
      <c r="G167" s="45">
        <v>12</v>
      </c>
      <c r="H167" s="46">
        <v>43708</v>
      </c>
      <c r="I167" s="88">
        <v>44073</v>
      </c>
      <c r="J167" s="39" t="s">
        <v>19</v>
      </c>
      <c r="K167" s="39" t="s">
        <v>20</v>
      </c>
    </row>
    <row r="168" spans="1:11" ht="40.5" x14ac:dyDescent="0.35">
      <c r="A168" s="9">
        <v>158</v>
      </c>
      <c r="B168" s="39" t="s">
        <v>591</v>
      </c>
      <c r="C168" s="56" t="s">
        <v>219</v>
      </c>
      <c r="D168" s="51"/>
      <c r="E168" s="39"/>
      <c r="F168" s="47">
        <v>32491</v>
      </c>
      <c r="G168" s="47">
        <v>48</v>
      </c>
      <c r="H168" s="46">
        <v>42590</v>
      </c>
      <c r="I168" s="88">
        <v>44050</v>
      </c>
      <c r="J168" s="10" t="s">
        <v>19</v>
      </c>
      <c r="K168" s="51" t="s">
        <v>220</v>
      </c>
    </row>
    <row r="169" spans="1:11" ht="40.5" x14ac:dyDescent="0.35">
      <c r="A169" s="9">
        <v>159</v>
      </c>
      <c r="B169" s="39" t="s">
        <v>591</v>
      </c>
      <c r="C169" s="56" t="s">
        <v>221</v>
      </c>
      <c r="D169" s="51"/>
      <c r="E169" s="39"/>
      <c r="F169" s="47" t="s">
        <v>222</v>
      </c>
      <c r="G169" s="47">
        <v>48</v>
      </c>
      <c r="H169" s="46">
        <v>42590</v>
      </c>
      <c r="I169" s="88">
        <v>44050</v>
      </c>
      <c r="J169" s="10" t="s">
        <v>19</v>
      </c>
      <c r="K169" s="51" t="s">
        <v>220</v>
      </c>
    </row>
    <row r="170" spans="1:11" ht="40.5" x14ac:dyDescent="0.35">
      <c r="A170" s="9">
        <v>160</v>
      </c>
      <c r="B170" s="39" t="s">
        <v>591</v>
      </c>
      <c r="C170" s="56" t="s">
        <v>223</v>
      </c>
      <c r="D170" s="51"/>
      <c r="E170" s="39"/>
      <c r="F170" s="47" t="s">
        <v>222</v>
      </c>
      <c r="G170" s="47">
        <v>48</v>
      </c>
      <c r="H170" s="46">
        <v>42590</v>
      </c>
      <c r="I170" s="88">
        <v>44050</v>
      </c>
      <c r="J170" s="10" t="s">
        <v>19</v>
      </c>
      <c r="K170" s="51" t="s">
        <v>220</v>
      </c>
    </row>
    <row r="171" spans="1:11" ht="40.5" x14ac:dyDescent="0.35">
      <c r="A171" s="9">
        <v>161</v>
      </c>
      <c r="B171" s="39" t="s">
        <v>591</v>
      </c>
      <c r="C171" s="56" t="s">
        <v>224</v>
      </c>
      <c r="D171" s="51" t="s">
        <v>598</v>
      </c>
      <c r="E171" s="39" t="s">
        <v>599</v>
      </c>
      <c r="F171" s="47">
        <v>364478</v>
      </c>
      <c r="G171" s="47">
        <v>48</v>
      </c>
      <c r="H171" s="46">
        <v>42590</v>
      </c>
      <c r="I171" s="88">
        <v>44050</v>
      </c>
      <c r="J171" s="10" t="s">
        <v>19</v>
      </c>
      <c r="K171" s="51" t="s">
        <v>220</v>
      </c>
    </row>
    <row r="172" spans="1:11" ht="40.5" x14ac:dyDescent="0.35">
      <c r="A172" s="9">
        <v>162</v>
      </c>
      <c r="B172" s="39" t="s">
        <v>591</v>
      </c>
      <c r="C172" s="56" t="s">
        <v>224</v>
      </c>
      <c r="D172" s="51" t="s">
        <v>598</v>
      </c>
      <c r="E172" s="39" t="s">
        <v>599</v>
      </c>
      <c r="F172" s="47">
        <v>425954</v>
      </c>
      <c r="G172" s="47">
        <v>48</v>
      </c>
      <c r="H172" s="46">
        <v>42590</v>
      </c>
      <c r="I172" s="88">
        <v>44050</v>
      </c>
      <c r="J172" s="10" t="s">
        <v>19</v>
      </c>
      <c r="K172" s="51" t="s">
        <v>220</v>
      </c>
    </row>
    <row r="173" spans="1:11" ht="60.75" x14ac:dyDescent="0.35">
      <c r="A173" s="9">
        <v>163</v>
      </c>
      <c r="B173" s="39" t="s">
        <v>591</v>
      </c>
      <c r="C173" s="44" t="s">
        <v>225</v>
      </c>
      <c r="D173" s="39" t="s">
        <v>60</v>
      </c>
      <c r="E173" s="39" t="s">
        <v>55</v>
      </c>
      <c r="F173" s="47">
        <v>144000</v>
      </c>
      <c r="G173" s="47">
        <v>12</v>
      </c>
      <c r="H173" s="46">
        <v>43637</v>
      </c>
      <c r="I173" s="88">
        <v>44003</v>
      </c>
      <c r="J173" s="39" t="s">
        <v>19</v>
      </c>
      <c r="K173" s="51" t="s">
        <v>20</v>
      </c>
    </row>
    <row r="174" spans="1:11" ht="40.5" x14ac:dyDescent="0.35">
      <c r="A174" s="9">
        <v>164</v>
      </c>
      <c r="B174" s="39" t="s">
        <v>591</v>
      </c>
      <c r="C174" s="40" t="s">
        <v>120</v>
      </c>
      <c r="D174" s="39"/>
      <c r="E174" s="39" t="s">
        <v>226</v>
      </c>
      <c r="F174" s="45">
        <v>153</v>
      </c>
      <c r="G174" s="45">
        <v>24</v>
      </c>
      <c r="H174" s="46">
        <v>43158</v>
      </c>
      <c r="I174" s="88">
        <v>43887</v>
      </c>
      <c r="J174" s="39" t="s">
        <v>19</v>
      </c>
      <c r="K174" s="39" t="s">
        <v>20</v>
      </c>
    </row>
    <row r="175" spans="1:11" ht="60.75" x14ac:dyDescent="0.35">
      <c r="A175" s="9">
        <v>165</v>
      </c>
      <c r="B175" s="39" t="s">
        <v>591</v>
      </c>
      <c r="C175" s="40" t="s">
        <v>227</v>
      </c>
      <c r="D175" s="39" t="s">
        <v>66</v>
      </c>
      <c r="E175" s="39" t="s">
        <v>228</v>
      </c>
      <c r="F175" s="45">
        <v>749</v>
      </c>
      <c r="G175" s="45">
        <v>24</v>
      </c>
      <c r="H175" s="46">
        <v>43158</v>
      </c>
      <c r="I175" s="88">
        <v>43887</v>
      </c>
      <c r="J175" s="39" t="s">
        <v>19</v>
      </c>
      <c r="K175" s="39" t="s">
        <v>20</v>
      </c>
    </row>
    <row r="176" spans="1:11" ht="40.5" x14ac:dyDescent="0.35">
      <c r="A176" s="9">
        <v>166</v>
      </c>
      <c r="B176" s="39" t="s">
        <v>591</v>
      </c>
      <c r="C176" s="40" t="s">
        <v>123</v>
      </c>
      <c r="D176" s="57">
        <v>0.03</v>
      </c>
      <c r="E176" s="39" t="s">
        <v>124</v>
      </c>
      <c r="F176" s="45">
        <v>1406</v>
      </c>
      <c r="G176" s="45">
        <v>24</v>
      </c>
      <c r="H176" s="46">
        <v>43125</v>
      </c>
      <c r="I176" s="88">
        <v>43855</v>
      </c>
      <c r="J176" s="39" t="s">
        <v>19</v>
      </c>
      <c r="K176" s="39" t="s">
        <v>20</v>
      </c>
    </row>
    <row r="177" spans="1:11" ht="40.5" x14ac:dyDescent="0.35">
      <c r="A177" s="9">
        <v>167</v>
      </c>
      <c r="B177" s="39" t="s">
        <v>591</v>
      </c>
      <c r="C177" s="58" t="s">
        <v>229</v>
      </c>
      <c r="D177" s="39"/>
      <c r="E177" s="50"/>
      <c r="F177" s="47">
        <v>801044</v>
      </c>
      <c r="G177" s="47">
        <v>48</v>
      </c>
      <c r="H177" s="46">
        <v>42576</v>
      </c>
      <c r="I177" s="88" t="s">
        <v>230</v>
      </c>
      <c r="J177" s="16" t="s">
        <v>19</v>
      </c>
      <c r="K177" s="51" t="s">
        <v>220</v>
      </c>
    </row>
    <row r="178" spans="1:11" ht="60.75" x14ac:dyDescent="0.35">
      <c r="A178" s="9">
        <v>168</v>
      </c>
      <c r="B178" s="39" t="s">
        <v>591</v>
      </c>
      <c r="C178" s="40" t="s">
        <v>231</v>
      </c>
      <c r="D178" s="41">
        <v>0.5</v>
      </c>
      <c r="E178" s="59" t="s">
        <v>31</v>
      </c>
      <c r="F178" s="54">
        <v>445</v>
      </c>
      <c r="G178" s="54">
        <v>24</v>
      </c>
      <c r="H178" s="43">
        <v>43259</v>
      </c>
      <c r="I178" s="88">
        <v>44050</v>
      </c>
      <c r="J178" s="41" t="s">
        <v>19</v>
      </c>
      <c r="K178" s="59" t="s">
        <v>20</v>
      </c>
    </row>
    <row r="179" spans="1:11" ht="60.75" x14ac:dyDescent="0.35">
      <c r="A179" s="9">
        <v>169</v>
      </c>
      <c r="B179" s="39" t="s">
        <v>591</v>
      </c>
      <c r="C179" s="58" t="s">
        <v>232</v>
      </c>
      <c r="D179" s="39">
        <v>0.02</v>
      </c>
      <c r="E179" s="50" t="s">
        <v>600</v>
      </c>
      <c r="F179" s="47">
        <v>714925</v>
      </c>
      <c r="G179" s="47">
        <v>48</v>
      </c>
      <c r="H179" s="46">
        <v>42577</v>
      </c>
      <c r="I179" s="88">
        <v>44037</v>
      </c>
      <c r="J179" s="41" t="s">
        <v>19</v>
      </c>
      <c r="K179" s="51" t="s">
        <v>220</v>
      </c>
    </row>
    <row r="180" spans="1:11" ht="60.75" x14ac:dyDescent="0.35">
      <c r="A180" s="9">
        <v>170</v>
      </c>
      <c r="B180" s="39" t="s">
        <v>591</v>
      </c>
      <c r="C180" s="58" t="s">
        <v>232</v>
      </c>
      <c r="D180" s="39">
        <v>0.02</v>
      </c>
      <c r="E180" s="50" t="s">
        <v>600</v>
      </c>
      <c r="F180" s="47">
        <v>716483</v>
      </c>
      <c r="G180" s="47">
        <v>48</v>
      </c>
      <c r="H180" s="46">
        <v>42577</v>
      </c>
      <c r="I180" s="88">
        <v>44037</v>
      </c>
      <c r="J180" s="41" t="s">
        <v>19</v>
      </c>
      <c r="K180" s="51" t="s">
        <v>220</v>
      </c>
    </row>
    <row r="181" spans="1:11" ht="40.5" x14ac:dyDescent="0.35">
      <c r="A181" s="9">
        <v>171</v>
      </c>
      <c r="B181" s="39" t="s">
        <v>591</v>
      </c>
      <c r="C181" s="58" t="s">
        <v>233</v>
      </c>
      <c r="D181" s="39">
        <v>2E-3</v>
      </c>
      <c r="E181" s="50" t="s">
        <v>601</v>
      </c>
      <c r="F181" s="47">
        <v>716483</v>
      </c>
      <c r="G181" s="47">
        <v>48</v>
      </c>
      <c r="H181" s="46">
        <v>42571</v>
      </c>
      <c r="I181" s="88">
        <v>44037</v>
      </c>
      <c r="J181" s="41" t="s">
        <v>19</v>
      </c>
      <c r="K181" s="51" t="s">
        <v>220</v>
      </c>
    </row>
    <row r="182" spans="1:11" ht="40.5" x14ac:dyDescent="0.35">
      <c r="A182" s="9">
        <v>172</v>
      </c>
      <c r="B182" s="39" t="s">
        <v>591</v>
      </c>
      <c r="C182" s="58" t="s">
        <v>229</v>
      </c>
      <c r="D182" s="39">
        <v>8.9999999999999993E-3</v>
      </c>
      <c r="E182" s="50" t="s">
        <v>602</v>
      </c>
      <c r="F182" s="47">
        <v>741733</v>
      </c>
      <c r="G182" s="47">
        <v>48</v>
      </c>
      <c r="H182" s="46">
        <v>42577</v>
      </c>
      <c r="I182" s="88">
        <v>44037</v>
      </c>
      <c r="J182" s="41" t="s">
        <v>19</v>
      </c>
      <c r="K182" s="51" t="s">
        <v>220</v>
      </c>
    </row>
    <row r="183" spans="1:11" ht="40.5" x14ac:dyDescent="0.35">
      <c r="A183" s="9">
        <v>173</v>
      </c>
      <c r="B183" s="39" t="s">
        <v>591</v>
      </c>
      <c r="C183" s="58" t="s">
        <v>229</v>
      </c>
      <c r="D183" s="39">
        <v>8.9999999999999993E-3</v>
      </c>
      <c r="E183" s="50" t="s">
        <v>603</v>
      </c>
      <c r="F183" s="47">
        <v>745911</v>
      </c>
      <c r="G183" s="47">
        <v>48</v>
      </c>
      <c r="H183" s="46">
        <v>42577</v>
      </c>
      <c r="I183" s="88">
        <v>44037</v>
      </c>
      <c r="J183" s="41" t="s">
        <v>19</v>
      </c>
      <c r="K183" s="51" t="s">
        <v>220</v>
      </c>
    </row>
    <row r="184" spans="1:11" ht="40.5" x14ac:dyDescent="0.35">
      <c r="A184" s="9">
        <v>174</v>
      </c>
      <c r="B184" s="39" t="s">
        <v>591</v>
      </c>
      <c r="C184" s="58" t="s">
        <v>229</v>
      </c>
      <c r="D184" s="39">
        <v>8.9999999999999993E-3</v>
      </c>
      <c r="E184" s="50" t="s">
        <v>603</v>
      </c>
      <c r="F184" s="47">
        <v>800118</v>
      </c>
      <c r="G184" s="47">
        <v>48</v>
      </c>
      <c r="H184" s="46">
        <v>42575</v>
      </c>
      <c r="I184" s="88">
        <v>44035</v>
      </c>
      <c r="J184" s="41" t="s">
        <v>19</v>
      </c>
      <c r="K184" s="51" t="s">
        <v>220</v>
      </c>
    </row>
    <row r="185" spans="1:11" ht="40.5" x14ac:dyDescent="0.35">
      <c r="A185" s="9">
        <v>175</v>
      </c>
      <c r="B185" s="39" t="s">
        <v>591</v>
      </c>
      <c r="C185" s="58" t="s">
        <v>233</v>
      </c>
      <c r="D185" s="39">
        <v>2E-3</v>
      </c>
      <c r="E185" s="50" t="s">
        <v>601</v>
      </c>
      <c r="F185" s="47">
        <v>714925</v>
      </c>
      <c r="G185" s="47">
        <v>48</v>
      </c>
      <c r="H185" s="46">
        <v>42571</v>
      </c>
      <c r="I185" s="88">
        <v>44031</v>
      </c>
      <c r="J185" s="41" t="s">
        <v>19</v>
      </c>
      <c r="K185" s="51" t="s">
        <v>220</v>
      </c>
    </row>
    <row r="186" spans="1:11" ht="40.5" x14ac:dyDescent="0.35">
      <c r="A186" s="9">
        <v>176</v>
      </c>
      <c r="B186" s="39" t="s">
        <v>591</v>
      </c>
      <c r="C186" s="58" t="s">
        <v>234</v>
      </c>
      <c r="D186" s="39" t="s">
        <v>604</v>
      </c>
      <c r="E186" s="50" t="s">
        <v>605</v>
      </c>
      <c r="F186" s="47">
        <v>801453</v>
      </c>
      <c r="G186" s="47">
        <v>48</v>
      </c>
      <c r="H186" s="46">
        <v>42571</v>
      </c>
      <c r="I186" s="88">
        <v>44031</v>
      </c>
      <c r="J186" s="41" t="s">
        <v>19</v>
      </c>
      <c r="K186" s="51" t="s">
        <v>220</v>
      </c>
    </row>
    <row r="187" spans="1:11" ht="40.5" x14ac:dyDescent="0.35">
      <c r="A187" s="9">
        <v>177</v>
      </c>
      <c r="B187" s="39" t="s">
        <v>591</v>
      </c>
      <c r="C187" s="58" t="s">
        <v>234</v>
      </c>
      <c r="D187" s="39" t="s">
        <v>604</v>
      </c>
      <c r="E187" s="50" t="s">
        <v>605</v>
      </c>
      <c r="F187" s="47">
        <v>802095</v>
      </c>
      <c r="G187" s="47">
        <v>48</v>
      </c>
      <c r="H187" s="46">
        <v>42571</v>
      </c>
      <c r="I187" s="88">
        <v>44001</v>
      </c>
      <c r="J187" s="41" t="s">
        <v>19</v>
      </c>
      <c r="K187" s="51" t="s">
        <v>220</v>
      </c>
    </row>
    <row r="188" spans="1:11" ht="40.5" x14ac:dyDescent="0.35">
      <c r="A188" s="9">
        <v>178</v>
      </c>
      <c r="B188" s="39" t="s">
        <v>591</v>
      </c>
      <c r="C188" s="60" t="s">
        <v>74</v>
      </c>
      <c r="D188" s="59" t="s">
        <v>75</v>
      </c>
      <c r="E188" s="59" t="s">
        <v>76</v>
      </c>
      <c r="F188" s="54">
        <v>1318</v>
      </c>
      <c r="G188" s="54">
        <v>12</v>
      </c>
      <c r="H188" s="43">
        <v>43630</v>
      </c>
      <c r="I188" s="88">
        <v>43997</v>
      </c>
      <c r="J188" s="41" t="s">
        <v>19</v>
      </c>
      <c r="K188" s="59" t="s">
        <v>20</v>
      </c>
    </row>
    <row r="189" spans="1:11" ht="60.75" x14ac:dyDescent="0.35">
      <c r="A189" s="9">
        <v>179</v>
      </c>
      <c r="B189" s="39" t="s">
        <v>591</v>
      </c>
      <c r="C189" s="60" t="s">
        <v>185</v>
      </c>
      <c r="D189" s="59" t="s">
        <v>186</v>
      </c>
      <c r="E189" s="59" t="s">
        <v>55</v>
      </c>
      <c r="F189" s="54" t="s">
        <v>235</v>
      </c>
      <c r="G189" s="54">
        <v>12</v>
      </c>
      <c r="H189" s="43">
        <v>43612</v>
      </c>
      <c r="I189" s="88">
        <v>43977</v>
      </c>
      <c r="J189" s="41" t="s">
        <v>19</v>
      </c>
      <c r="K189" s="59" t="s">
        <v>20</v>
      </c>
    </row>
    <row r="190" spans="1:11" ht="40.5" x14ac:dyDescent="0.35">
      <c r="A190" s="9">
        <v>180</v>
      </c>
      <c r="B190" s="39" t="s">
        <v>591</v>
      </c>
      <c r="C190" s="40" t="s">
        <v>236</v>
      </c>
      <c r="D190" s="41" t="s">
        <v>237</v>
      </c>
      <c r="E190" s="59" t="s">
        <v>103</v>
      </c>
      <c r="F190" s="54">
        <v>87037</v>
      </c>
      <c r="G190" s="54">
        <v>12</v>
      </c>
      <c r="H190" s="43">
        <v>43612</v>
      </c>
      <c r="I190" s="88">
        <v>43977</v>
      </c>
      <c r="J190" s="41" t="s">
        <v>19</v>
      </c>
      <c r="K190" s="59" t="s">
        <v>20</v>
      </c>
    </row>
    <row r="191" spans="1:11" ht="40.5" x14ac:dyDescent="0.35">
      <c r="A191" s="9">
        <v>181</v>
      </c>
      <c r="B191" s="39" t="s">
        <v>591</v>
      </c>
      <c r="C191" s="40" t="s">
        <v>238</v>
      </c>
      <c r="D191" s="41" t="s">
        <v>239</v>
      </c>
      <c r="E191" s="41" t="s">
        <v>240</v>
      </c>
      <c r="F191" s="54" t="s">
        <v>241</v>
      </c>
      <c r="G191" s="54">
        <v>12</v>
      </c>
      <c r="H191" s="43">
        <v>43612</v>
      </c>
      <c r="I191" s="88">
        <v>43977</v>
      </c>
      <c r="J191" s="41" t="s">
        <v>19</v>
      </c>
      <c r="K191" s="59" t="s">
        <v>20</v>
      </c>
    </row>
    <row r="192" spans="1:11" ht="40.5" x14ac:dyDescent="0.35">
      <c r="A192" s="9">
        <v>182</v>
      </c>
      <c r="B192" s="39" t="s">
        <v>591</v>
      </c>
      <c r="C192" s="40" t="s">
        <v>89</v>
      </c>
      <c r="D192" s="42" t="s">
        <v>90</v>
      </c>
      <c r="E192" s="41" t="s">
        <v>91</v>
      </c>
      <c r="F192" s="54">
        <v>13140490</v>
      </c>
      <c r="G192" s="54">
        <v>12</v>
      </c>
      <c r="H192" s="55">
        <v>43604</v>
      </c>
      <c r="I192" s="88">
        <v>43969</v>
      </c>
      <c r="J192" s="41" t="s">
        <v>19</v>
      </c>
      <c r="K192" s="41" t="s">
        <v>20</v>
      </c>
    </row>
    <row r="193" spans="1:11" ht="40.5" x14ac:dyDescent="0.35">
      <c r="A193" s="9">
        <v>183</v>
      </c>
      <c r="B193" s="39" t="s">
        <v>591</v>
      </c>
      <c r="C193" s="60" t="s">
        <v>77</v>
      </c>
      <c r="D193" s="59" t="s">
        <v>78</v>
      </c>
      <c r="E193" s="59" t="s">
        <v>79</v>
      </c>
      <c r="F193" s="54">
        <v>97920</v>
      </c>
      <c r="G193" s="54">
        <v>12</v>
      </c>
      <c r="H193" s="43">
        <v>43590</v>
      </c>
      <c r="I193" s="88">
        <v>43955</v>
      </c>
      <c r="J193" s="41" t="s">
        <v>19</v>
      </c>
      <c r="K193" s="59" t="s">
        <v>20</v>
      </c>
    </row>
    <row r="194" spans="1:11" ht="40.5" x14ac:dyDescent="0.35">
      <c r="A194" s="9">
        <v>184</v>
      </c>
      <c r="B194" s="39" t="s">
        <v>591</v>
      </c>
      <c r="C194" s="40" t="s">
        <v>242</v>
      </c>
      <c r="D194" s="41" t="s">
        <v>243</v>
      </c>
      <c r="E194" s="59" t="s">
        <v>244</v>
      </c>
      <c r="F194" s="54">
        <v>19977</v>
      </c>
      <c r="G194" s="54">
        <v>12</v>
      </c>
      <c r="H194" s="43">
        <v>43590</v>
      </c>
      <c r="I194" s="88">
        <v>43955</v>
      </c>
      <c r="J194" s="41" t="s">
        <v>19</v>
      </c>
      <c r="K194" s="59" t="s">
        <v>20</v>
      </c>
    </row>
    <row r="195" spans="1:11" ht="40.5" x14ac:dyDescent="0.35">
      <c r="A195" s="9">
        <v>185</v>
      </c>
      <c r="B195" s="39" t="s">
        <v>591</v>
      </c>
      <c r="C195" s="60" t="s">
        <v>245</v>
      </c>
      <c r="D195" s="59" t="s">
        <v>78</v>
      </c>
      <c r="E195" s="59" t="s">
        <v>246</v>
      </c>
      <c r="F195" s="54">
        <v>35744</v>
      </c>
      <c r="G195" s="54">
        <v>12</v>
      </c>
      <c r="H195" s="43">
        <v>43590</v>
      </c>
      <c r="I195" s="88">
        <v>43955</v>
      </c>
      <c r="J195" s="41" t="s">
        <v>19</v>
      </c>
      <c r="K195" s="59" t="s">
        <v>20</v>
      </c>
    </row>
    <row r="196" spans="1:11" ht="60.75" x14ac:dyDescent="0.35">
      <c r="A196" s="9">
        <v>186</v>
      </c>
      <c r="B196" s="39" t="s">
        <v>591</v>
      </c>
      <c r="C196" s="40" t="s">
        <v>231</v>
      </c>
      <c r="D196" s="41">
        <v>0.5</v>
      </c>
      <c r="E196" s="59" t="s">
        <v>31</v>
      </c>
      <c r="F196" s="54">
        <v>435</v>
      </c>
      <c r="G196" s="54">
        <v>24</v>
      </c>
      <c r="H196" s="43">
        <v>43334</v>
      </c>
      <c r="I196" s="88" t="s">
        <v>247</v>
      </c>
      <c r="J196" s="41" t="s">
        <v>19</v>
      </c>
      <c r="K196" s="59" t="s">
        <v>20</v>
      </c>
    </row>
    <row r="197" spans="1:11" ht="40.5" x14ac:dyDescent="0.35">
      <c r="A197" s="9">
        <v>187</v>
      </c>
      <c r="B197" s="39" t="s">
        <v>591</v>
      </c>
      <c r="C197" s="40" t="s">
        <v>248</v>
      </c>
      <c r="D197" s="41" t="s">
        <v>202</v>
      </c>
      <c r="E197" s="41" t="s">
        <v>249</v>
      </c>
      <c r="F197" s="42" t="s">
        <v>250</v>
      </c>
      <c r="G197" s="42" t="s">
        <v>197</v>
      </c>
      <c r="H197" s="43">
        <v>43811</v>
      </c>
      <c r="I197" s="88">
        <v>44176</v>
      </c>
      <c r="J197" s="41" t="s">
        <v>19</v>
      </c>
      <c r="K197" s="41" t="s">
        <v>20</v>
      </c>
    </row>
    <row r="198" spans="1:11" ht="40.5" x14ac:dyDescent="0.35">
      <c r="A198" s="9">
        <v>188</v>
      </c>
      <c r="B198" s="39" t="s">
        <v>591</v>
      </c>
      <c r="C198" s="40" t="s">
        <v>74</v>
      </c>
      <c r="D198" s="41" t="s">
        <v>75</v>
      </c>
      <c r="E198" s="41" t="s">
        <v>76</v>
      </c>
      <c r="F198" s="42" t="s">
        <v>251</v>
      </c>
      <c r="G198" s="42" t="s">
        <v>197</v>
      </c>
      <c r="H198" s="43">
        <v>43811</v>
      </c>
      <c r="I198" s="88">
        <v>44176</v>
      </c>
      <c r="J198" s="41" t="s">
        <v>19</v>
      </c>
      <c r="K198" s="41" t="s">
        <v>20</v>
      </c>
    </row>
    <row r="199" spans="1:11" ht="40.5" x14ac:dyDescent="0.35">
      <c r="A199" s="9">
        <v>189</v>
      </c>
      <c r="B199" s="39" t="s">
        <v>591</v>
      </c>
      <c r="C199" s="40" t="s">
        <v>252</v>
      </c>
      <c r="D199" s="41" t="s">
        <v>253</v>
      </c>
      <c r="E199" s="41" t="s">
        <v>254</v>
      </c>
      <c r="F199" s="42">
        <v>146</v>
      </c>
      <c r="G199" s="42">
        <v>12</v>
      </c>
      <c r="H199" s="43">
        <v>43795</v>
      </c>
      <c r="I199" s="88">
        <v>44160</v>
      </c>
      <c r="J199" s="41" t="s">
        <v>19</v>
      </c>
      <c r="K199" s="41" t="s">
        <v>20</v>
      </c>
    </row>
    <row r="200" spans="1:11" ht="60.75" x14ac:dyDescent="0.35">
      <c r="A200" s="9">
        <v>190</v>
      </c>
      <c r="B200" s="39" t="s">
        <v>591</v>
      </c>
      <c r="C200" s="40" t="s">
        <v>201</v>
      </c>
      <c r="D200" s="41" t="s">
        <v>202</v>
      </c>
      <c r="E200" s="41" t="s">
        <v>203</v>
      </c>
      <c r="F200" s="42">
        <v>20020113887</v>
      </c>
      <c r="G200" s="42">
        <v>12</v>
      </c>
      <c r="H200" s="43">
        <v>43739</v>
      </c>
      <c r="I200" s="88">
        <v>44104</v>
      </c>
      <c r="J200" s="41" t="s">
        <v>19</v>
      </c>
      <c r="K200" s="41" t="s">
        <v>20</v>
      </c>
    </row>
    <row r="201" spans="1:11" ht="40.5" x14ac:dyDescent="0.35">
      <c r="A201" s="9">
        <v>191</v>
      </c>
      <c r="B201" s="39" t="s">
        <v>591</v>
      </c>
      <c r="C201" s="60" t="s">
        <v>255</v>
      </c>
      <c r="D201" s="59" t="s">
        <v>253</v>
      </c>
      <c r="E201" s="59" t="s">
        <v>254</v>
      </c>
      <c r="F201" s="54" t="s">
        <v>256</v>
      </c>
      <c r="G201" s="54">
        <v>12</v>
      </c>
      <c r="H201" s="43">
        <v>43733</v>
      </c>
      <c r="I201" s="88">
        <v>44098</v>
      </c>
      <c r="J201" s="41" t="s">
        <v>19</v>
      </c>
      <c r="K201" s="59" t="s">
        <v>20</v>
      </c>
    </row>
    <row r="202" spans="1:11" ht="40.5" x14ac:dyDescent="0.35">
      <c r="A202" s="9">
        <v>192</v>
      </c>
      <c r="B202" s="39" t="s">
        <v>591</v>
      </c>
      <c r="C202" s="60" t="s">
        <v>257</v>
      </c>
      <c r="D202" s="59" t="s">
        <v>194</v>
      </c>
      <c r="E202" s="59" t="s">
        <v>258</v>
      </c>
      <c r="F202" s="54">
        <v>1471</v>
      </c>
      <c r="G202" s="54">
        <v>24</v>
      </c>
      <c r="H202" s="43">
        <v>43368</v>
      </c>
      <c r="I202" s="88">
        <v>44098</v>
      </c>
      <c r="J202" s="41" t="s">
        <v>19</v>
      </c>
      <c r="K202" s="59" t="s">
        <v>20</v>
      </c>
    </row>
    <row r="203" spans="1:11" ht="40.5" x14ac:dyDescent="0.35">
      <c r="A203" s="9">
        <v>193</v>
      </c>
      <c r="B203" s="39" t="s">
        <v>591</v>
      </c>
      <c r="C203" s="60" t="s">
        <v>216</v>
      </c>
      <c r="D203" s="59" t="s">
        <v>217</v>
      </c>
      <c r="E203" s="59" t="s">
        <v>218</v>
      </c>
      <c r="F203" s="54">
        <v>8573</v>
      </c>
      <c r="G203" s="54">
        <v>12</v>
      </c>
      <c r="H203" s="43">
        <v>43708</v>
      </c>
      <c r="I203" s="88">
        <v>44073</v>
      </c>
      <c r="J203" s="41" t="s">
        <v>19</v>
      </c>
      <c r="K203" s="59" t="s">
        <v>20</v>
      </c>
    </row>
    <row r="204" spans="1:11" ht="40.5" x14ac:dyDescent="0.35">
      <c r="A204" s="9">
        <v>194</v>
      </c>
      <c r="B204" s="39" t="s">
        <v>591</v>
      </c>
      <c r="C204" s="50" t="s">
        <v>92</v>
      </c>
      <c r="D204" s="61">
        <v>0.01</v>
      </c>
      <c r="E204" s="51" t="s">
        <v>93</v>
      </c>
      <c r="F204" s="47">
        <v>802</v>
      </c>
      <c r="G204" s="47" t="s">
        <v>197</v>
      </c>
      <c r="H204" s="46">
        <v>43598</v>
      </c>
      <c r="I204" s="88">
        <v>43963</v>
      </c>
      <c r="J204" s="39" t="s">
        <v>19</v>
      </c>
      <c r="K204" s="51" t="s">
        <v>20</v>
      </c>
    </row>
    <row r="205" spans="1:11" ht="40.5" x14ac:dyDescent="0.35">
      <c r="A205" s="9">
        <v>195</v>
      </c>
      <c r="B205" s="39" t="s">
        <v>591</v>
      </c>
      <c r="C205" s="40" t="s">
        <v>259</v>
      </c>
      <c r="D205" s="41" t="s">
        <v>94</v>
      </c>
      <c r="E205" s="41" t="s">
        <v>260</v>
      </c>
      <c r="F205" s="54" t="s">
        <v>261</v>
      </c>
      <c r="G205" s="54">
        <v>12</v>
      </c>
      <c r="H205" s="43">
        <v>43594</v>
      </c>
      <c r="I205" s="88">
        <v>43959</v>
      </c>
      <c r="J205" s="41" t="s">
        <v>19</v>
      </c>
      <c r="K205" s="59" t="s">
        <v>20</v>
      </c>
    </row>
    <row r="206" spans="1:11" ht="40.5" x14ac:dyDescent="0.35">
      <c r="A206" s="9">
        <v>196</v>
      </c>
      <c r="B206" s="39" t="s">
        <v>591</v>
      </c>
      <c r="C206" s="60" t="s">
        <v>262</v>
      </c>
      <c r="D206" s="41" t="s">
        <v>263</v>
      </c>
      <c r="E206" s="41" t="s">
        <v>264</v>
      </c>
      <c r="F206" s="54">
        <v>600567</v>
      </c>
      <c r="G206" s="54">
        <v>12</v>
      </c>
      <c r="H206" s="43">
        <v>43592</v>
      </c>
      <c r="I206" s="88">
        <v>43957</v>
      </c>
      <c r="J206" s="41" t="s">
        <v>19</v>
      </c>
      <c r="K206" s="59" t="s">
        <v>20</v>
      </c>
    </row>
    <row r="207" spans="1:11" ht="40.5" x14ac:dyDescent="0.35">
      <c r="A207" s="9">
        <v>197</v>
      </c>
      <c r="B207" s="39" t="s">
        <v>591</v>
      </c>
      <c r="C207" s="60" t="s">
        <v>262</v>
      </c>
      <c r="D207" s="41" t="s">
        <v>263</v>
      </c>
      <c r="E207" s="41" t="s">
        <v>264</v>
      </c>
      <c r="F207" s="54">
        <v>602975</v>
      </c>
      <c r="G207" s="54">
        <v>12</v>
      </c>
      <c r="H207" s="43">
        <v>43592</v>
      </c>
      <c r="I207" s="88">
        <v>43957</v>
      </c>
      <c r="J207" s="41" t="s">
        <v>19</v>
      </c>
      <c r="K207" s="59" t="s">
        <v>20</v>
      </c>
    </row>
    <row r="208" spans="1:11" ht="60.75" x14ac:dyDescent="0.35">
      <c r="A208" s="9">
        <v>198</v>
      </c>
      <c r="B208" s="39" t="s">
        <v>591</v>
      </c>
      <c r="C208" s="60" t="s">
        <v>265</v>
      </c>
      <c r="D208" s="59" t="s">
        <v>253</v>
      </c>
      <c r="E208" s="59" t="s">
        <v>266</v>
      </c>
      <c r="F208" s="54">
        <v>84300251</v>
      </c>
      <c r="G208" s="54">
        <v>12</v>
      </c>
      <c r="H208" s="43">
        <v>43591</v>
      </c>
      <c r="I208" s="88">
        <v>43956</v>
      </c>
      <c r="J208" s="41" t="s">
        <v>19</v>
      </c>
      <c r="K208" s="59" t="s">
        <v>20</v>
      </c>
    </row>
    <row r="209" spans="1:11" ht="60.75" x14ac:dyDescent="0.35">
      <c r="A209" s="9">
        <v>199</v>
      </c>
      <c r="B209" s="39" t="s">
        <v>591</v>
      </c>
      <c r="C209" s="60" t="s">
        <v>265</v>
      </c>
      <c r="D209" s="59" t="s">
        <v>253</v>
      </c>
      <c r="E209" s="59" t="s">
        <v>267</v>
      </c>
      <c r="F209" s="54">
        <v>84300252</v>
      </c>
      <c r="G209" s="54">
        <v>12</v>
      </c>
      <c r="H209" s="43">
        <v>43591</v>
      </c>
      <c r="I209" s="88">
        <v>43956</v>
      </c>
      <c r="J209" s="41" t="s">
        <v>19</v>
      </c>
      <c r="K209" s="59" t="s">
        <v>20</v>
      </c>
    </row>
    <row r="210" spans="1:11" ht="40.5" x14ac:dyDescent="0.35">
      <c r="A210" s="9">
        <v>200</v>
      </c>
      <c r="B210" s="39" t="s">
        <v>591</v>
      </c>
      <c r="C210" s="44" t="s">
        <v>268</v>
      </c>
      <c r="D210" s="39" t="s">
        <v>269</v>
      </c>
      <c r="E210" s="39" t="s">
        <v>270</v>
      </c>
      <c r="F210" s="45">
        <v>11190208</v>
      </c>
      <c r="G210" s="45">
        <v>12</v>
      </c>
      <c r="H210" s="46">
        <v>43779</v>
      </c>
      <c r="I210" s="88">
        <v>43956</v>
      </c>
      <c r="J210" s="39" t="s">
        <v>19</v>
      </c>
      <c r="K210" s="39" t="s">
        <v>20</v>
      </c>
    </row>
    <row r="211" spans="1:11" ht="40.5" x14ac:dyDescent="0.35">
      <c r="A211" s="9">
        <v>201</v>
      </c>
      <c r="B211" s="39" t="s">
        <v>591</v>
      </c>
      <c r="C211" s="50" t="s">
        <v>77</v>
      </c>
      <c r="D211" s="51" t="s">
        <v>78</v>
      </c>
      <c r="E211" s="51" t="s">
        <v>215</v>
      </c>
      <c r="F211" s="47" t="s">
        <v>271</v>
      </c>
      <c r="G211" s="47" t="s">
        <v>197</v>
      </c>
      <c r="H211" s="46">
        <v>43590</v>
      </c>
      <c r="I211" s="88">
        <v>43955</v>
      </c>
      <c r="J211" s="39" t="s">
        <v>19</v>
      </c>
      <c r="K211" s="51" t="s">
        <v>20</v>
      </c>
    </row>
    <row r="212" spans="1:11" ht="40.5" x14ac:dyDescent="0.35">
      <c r="A212" s="9">
        <v>202</v>
      </c>
      <c r="B212" s="39" t="s">
        <v>591</v>
      </c>
      <c r="C212" s="50" t="s">
        <v>77</v>
      </c>
      <c r="D212" s="51" t="s">
        <v>78</v>
      </c>
      <c r="E212" s="51" t="s">
        <v>215</v>
      </c>
      <c r="F212" s="47">
        <v>97567</v>
      </c>
      <c r="G212" s="47" t="s">
        <v>197</v>
      </c>
      <c r="H212" s="43">
        <v>43590</v>
      </c>
      <c r="I212" s="88">
        <v>43955</v>
      </c>
      <c r="J212" s="39" t="s">
        <v>19</v>
      </c>
      <c r="K212" s="51" t="s">
        <v>20</v>
      </c>
    </row>
    <row r="213" spans="1:11" ht="40.5" x14ac:dyDescent="0.35">
      <c r="A213" s="9">
        <v>203</v>
      </c>
      <c r="B213" s="39" t="s">
        <v>591</v>
      </c>
      <c r="C213" s="40" t="s">
        <v>272</v>
      </c>
      <c r="D213" s="41" t="s">
        <v>273</v>
      </c>
      <c r="E213" s="41" t="s">
        <v>274</v>
      </c>
      <c r="F213" s="42">
        <v>23271</v>
      </c>
      <c r="G213" s="42" t="s">
        <v>197</v>
      </c>
      <c r="H213" s="43">
        <v>43590</v>
      </c>
      <c r="I213" s="88">
        <v>43955</v>
      </c>
      <c r="J213" s="41" t="s">
        <v>19</v>
      </c>
      <c r="K213" s="41" t="s">
        <v>20</v>
      </c>
    </row>
    <row r="214" spans="1:11" ht="40.5" x14ac:dyDescent="0.35">
      <c r="A214" s="9">
        <v>204</v>
      </c>
      <c r="B214" s="39" t="s">
        <v>591</v>
      </c>
      <c r="C214" s="44" t="s">
        <v>123</v>
      </c>
      <c r="D214" s="57">
        <v>0.03</v>
      </c>
      <c r="E214" s="39" t="s">
        <v>124</v>
      </c>
      <c r="F214" s="45" t="s">
        <v>275</v>
      </c>
      <c r="G214" s="45">
        <v>24</v>
      </c>
      <c r="H214" s="46">
        <v>43158</v>
      </c>
      <c r="I214" s="88">
        <v>43887</v>
      </c>
      <c r="J214" s="39" t="s">
        <v>19</v>
      </c>
      <c r="K214" s="39" t="s">
        <v>20</v>
      </c>
    </row>
    <row r="215" spans="1:11" ht="60.75" x14ac:dyDescent="0.35">
      <c r="A215" s="9">
        <v>205</v>
      </c>
      <c r="B215" s="39" t="s">
        <v>591</v>
      </c>
      <c r="C215" s="44" t="s">
        <v>276</v>
      </c>
      <c r="D215" s="39" t="s">
        <v>66</v>
      </c>
      <c r="E215" s="39" t="s">
        <v>277</v>
      </c>
      <c r="F215" s="42">
        <v>493</v>
      </c>
      <c r="G215" s="45">
        <v>24</v>
      </c>
      <c r="H215" s="46">
        <v>43158</v>
      </c>
      <c r="I215" s="88">
        <v>43887</v>
      </c>
      <c r="J215" s="39" t="s">
        <v>19</v>
      </c>
      <c r="K215" s="39" t="s">
        <v>20</v>
      </c>
    </row>
    <row r="216" spans="1:11" ht="40.5" x14ac:dyDescent="0.35">
      <c r="A216" s="9">
        <v>206</v>
      </c>
      <c r="B216" s="39" t="s">
        <v>591</v>
      </c>
      <c r="C216" s="62" t="s">
        <v>120</v>
      </c>
      <c r="D216" s="9"/>
      <c r="E216" s="9" t="s">
        <v>122</v>
      </c>
      <c r="F216" s="63">
        <v>68</v>
      </c>
      <c r="G216" s="63">
        <v>24</v>
      </c>
      <c r="H216" s="14">
        <v>43158</v>
      </c>
      <c r="I216" s="88">
        <v>43887</v>
      </c>
      <c r="J216" s="9" t="s">
        <v>19</v>
      </c>
      <c r="K216" s="16" t="s">
        <v>20</v>
      </c>
    </row>
    <row r="217" spans="1:11" ht="40.5" x14ac:dyDescent="0.35">
      <c r="A217" s="9">
        <v>207</v>
      </c>
      <c r="B217" s="39" t="s">
        <v>593</v>
      </c>
      <c r="C217" s="64" t="s">
        <v>278</v>
      </c>
      <c r="D217" s="65" t="s">
        <v>279</v>
      </c>
      <c r="E217" s="20" t="s">
        <v>280</v>
      </c>
      <c r="F217" s="18">
        <v>5062</v>
      </c>
      <c r="G217" s="20">
        <v>12</v>
      </c>
      <c r="H217" s="66" t="s">
        <v>281</v>
      </c>
      <c r="I217" s="88" t="s">
        <v>282</v>
      </c>
      <c r="J217" s="18" t="s">
        <v>19</v>
      </c>
      <c r="K217" s="37" t="s">
        <v>20</v>
      </c>
    </row>
    <row r="218" spans="1:11" ht="60.75" x14ac:dyDescent="0.35">
      <c r="A218" s="9">
        <v>208</v>
      </c>
      <c r="B218" s="39" t="s">
        <v>593</v>
      </c>
      <c r="C218" s="28" t="s">
        <v>283</v>
      </c>
      <c r="D218" s="20" t="s">
        <v>284</v>
      </c>
      <c r="E218" s="20" t="s">
        <v>31</v>
      </c>
      <c r="F218" s="24">
        <v>796</v>
      </c>
      <c r="G218" s="32">
        <v>24</v>
      </c>
      <c r="H218" s="21" t="s">
        <v>285</v>
      </c>
      <c r="I218" s="67" t="s">
        <v>286</v>
      </c>
      <c r="J218" s="18" t="s">
        <v>19</v>
      </c>
      <c r="K218" s="37" t="s">
        <v>20</v>
      </c>
    </row>
    <row r="219" spans="1:11" ht="40.5" x14ac:dyDescent="0.35">
      <c r="A219" s="9">
        <v>209</v>
      </c>
      <c r="B219" s="39" t="s">
        <v>593</v>
      </c>
      <c r="C219" s="33" t="s">
        <v>77</v>
      </c>
      <c r="D219" s="31" t="s">
        <v>78</v>
      </c>
      <c r="E219" s="31" t="s">
        <v>79</v>
      </c>
      <c r="F219" s="37">
        <v>95212</v>
      </c>
      <c r="G219" s="32">
        <v>12</v>
      </c>
      <c r="H219" s="21" t="s">
        <v>287</v>
      </c>
      <c r="I219" s="21" t="s">
        <v>286</v>
      </c>
      <c r="J219" s="18" t="s">
        <v>19</v>
      </c>
      <c r="K219" s="37" t="s">
        <v>20</v>
      </c>
    </row>
    <row r="220" spans="1:11" ht="40.5" x14ac:dyDescent="0.35">
      <c r="A220" s="9">
        <v>210</v>
      </c>
      <c r="B220" s="39" t="s">
        <v>593</v>
      </c>
      <c r="C220" s="68" t="s">
        <v>198</v>
      </c>
      <c r="D220" s="31" t="s">
        <v>199</v>
      </c>
      <c r="E220" s="31" t="s">
        <v>200</v>
      </c>
      <c r="F220" s="24" t="s">
        <v>288</v>
      </c>
      <c r="G220" s="32">
        <v>12</v>
      </c>
      <c r="H220" s="21" t="s">
        <v>287</v>
      </c>
      <c r="I220" s="21" t="s">
        <v>286</v>
      </c>
      <c r="J220" s="18" t="s">
        <v>19</v>
      </c>
      <c r="K220" s="37" t="s">
        <v>20</v>
      </c>
    </row>
    <row r="221" spans="1:11" ht="40.5" x14ac:dyDescent="0.35">
      <c r="A221" s="9">
        <v>211</v>
      </c>
      <c r="B221" s="39" t="s">
        <v>593</v>
      </c>
      <c r="C221" s="33" t="s">
        <v>289</v>
      </c>
      <c r="D221" s="31" t="s">
        <v>290</v>
      </c>
      <c r="E221" s="31" t="s">
        <v>291</v>
      </c>
      <c r="F221" s="37" t="s">
        <v>292</v>
      </c>
      <c r="G221" s="32">
        <v>12</v>
      </c>
      <c r="H221" s="21" t="s">
        <v>287</v>
      </c>
      <c r="I221" s="21" t="s">
        <v>286</v>
      </c>
      <c r="J221" s="18" t="s">
        <v>19</v>
      </c>
      <c r="K221" s="37" t="s">
        <v>20</v>
      </c>
    </row>
    <row r="222" spans="1:11" ht="40.5" x14ac:dyDescent="0.35">
      <c r="A222" s="9">
        <v>212</v>
      </c>
      <c r="B222" s="39" t="s">
        <v>593</v>
      </c>
      <c r="C222" s="69" t="s">
        <v>293</v>
      </c>
      <c r="D222" s="31" t="s">
        <v>199</v>
      </c>
      <c r="E222" s="31" t="s">
        <v>200</v>
      </c>
      <c r="F222" s="24" t="s">
        <v>294</v>
      </c>
      <c r="G222" s="32">
        <v>12</v>
      </c>
      <c r="H222" s="21" t="s">
        <v>295</v>
      </c>
      <c r="I222" s="21" t="s">
        <v>296</v>
      </c>
      <c r="J222" s="18" t="s">
        <v>19</v>
      </c>
      <c r="K222" s="37" t="s">
        <v>20</v>
      </c>
    </row>
    <row r="223" spans="1:11" ht="41.25" x14ac:dyDescent="0.35">
      <c r="A223" s="9">
        <v>213</v>
      </c>
      <c r="B223" s="39" t="s">
        <v>593</v>
      </c>
      <c r="C223" s="68" t="s">
        <v>297</v>
      </c>
      <c r="D223" s="70" t="s">
        <v>298</v>
      </c>
      <c r="E223" s="71" t="s">
        <v>299</v>
      </c>
      <c r="F223" s="24">
        <v>1553</v>
      </c>
      <c r="G223" s="32">
        <v>24</v>
      </c>
      <c r="H223" s="21" t="s">
        <v>300</v>
      </c>
      <c r="I223" s="21" t="s">
        <v>296</v>
      </c>
      <c r="J223" s="18" t="s">
        <v>19</v>
      </c>
      <c r="K223" s="37" t="s">
        <v>20</v>
      </c>
    </row>
    <row r="224" spans="1:11" ht="40.5" x14ac:dyDescent="0.35">
      <c r="A224" s="9">
        <v>214</v>
      </c>
      <c r="B224" s="39" t="s">
        <v>593</v>
      </c>
      <c r="C224" s="33" t="s">
        <v>301</v>
      </c>
      <c r="D224" s="64" t="s">
        <v>302</v>
      </c>
      <c r="E224" s="64" t="s">
        <v>303</v>
      </c>
      <c r="F224" s="37">
        <v>1892</v>
      </c>
      <c r="G224" s="32">
        <v>12</v>
      </c>
      <c r="H224" s="21" t="s">
        <v>295</v>
      </c>
      <c r="I224" s="21" t="s">
        <v>296</v>
      </c>
      <c r="J224" s="18" t="s">
        <v>19</v>
      </c>
      <c r="K224" s="37" t="s">
        <v>20</v>
      </c>
    </row>
    <row r="225" spans="1:11" ht="40.5" x14ac:dyDescent="0.35">
      <c r="A225" s="9">
        <v>215</v>
      </c>
      <c r="B225" s="39" t="s">
        <v>593</v>
      </c>
      <c r="C225" s="33" t="s">
        <v>304</v>
      </c>
      <c r="D225" s="30">
        <v>5.0000000000000001E-3</v>
      </c>
      <c r="E225" s="31" t="s">
        <v>305</v>
      </c>
      <c r="F225" s="24">
        <v>267</v>
      </c>
      <c r="G225" s="32">
        <v>12</v>
      </c>
      <c r="H225" s="21" t="s">
        <v>295</v>
      </c>
      <c r="I225" s="21" t="s">
        <v>296</v>
      </c>
      <c r="J225" s="18" t="s">
        <v>19</v>
      </c>
      <c r="K225" s="37" t="s">
        <v>20</v>
      </c>
    </row>
    <row r="226" spans="1:11" ht="40.5" x14ac:dyDescent="0.35">
      <c r="A226" s="9">
        <v>216</v>
      </c>
      <c r="B226" s="39" t="s">
        <v>593</v>
      </c>
      <c r="C226" s="68" t="s">
        <v>306</v>
      </c>
      <c r="D226" s="72" t="s">
        <v>307</v>
      </c>
      <c r="E226" s="31" t="s">
        <v>308</v>
      </c>
      <c r="F226" s="24" t="s">
        <v>309</v>
      </c>
      <c r="G226" s="32">
        <v>24</v>
      </c>
      <c r="H226" s="21" t="s">
        <v>300</v>
      </c>
      <c r="I226" s="21" t="s">
        <v>296</v>
      </c>
      <c r="J226" s="18" t="s">
        <v>19</v>
      </c>
      <c r="K226" s="37" t="s">
        <v>20</v>
      </c>
    </row>
    <row r="227" spans="1:11" ht="40.5" x14ac:dyDescent="0.35">
      <c r="A227" s="9">
        <v>217</v>
      </c>
      <c r="B227" s="39" t="s">
        <v>593</v>
      </c>
      <c r="C227" s="33" t="s">
        <v>77</v>
      </c>
      <c r="D227" s="31" t="s">
        <v>78</v>
      </c>
      <c r="E227" s="31" t="s">
        <v>79</v>
      </c>
      <c r="F227" s="25" t="s">
        <v>310</v>
      </c>
      <c r="G227" s="32">
        <v>12</v>
      </c>
      <c r="H227" s="21" t="s">
        <v>311</v>
      </c>
      <c r="I227" s="21" t="s">
        <v>312</v>
      </c>
      <c r="J227" s="18" t="s">
        <v>19</v>
      </c>
      <c r="K227" s="37" t="s">
        <v>20</v>
      </c>
    </row>
    <row r="228" spans="1:11" ht="40.5" x14ac:dyDescent="0.35">
      <c r="A228" s="9">
        <v>218</v>
      </c>
      <c r="B228" s="39" t="s">
        <v>593</v>
      </c>
      <c r="C228" s="33" t="s">
        <v>80</v>
      </c>
      <c r="D228" s="31" t="s">
        <v>26</v>
      </c>
      <c r="E228" s="31" t="s">
        <v>55</v>
      </c>
      <c r="F228" s="24">
        <v>264941</v>
      </c>
      <c r="G228" s="32">
        <v>12</v>
      </c>
      <c r="H228" s="21" t="s">
        <v>313</v>
      </c>
      <c r="I228" s="21" t="s">
        <v>314</v>
      </c>
      <c r="J228" s="18" t="s">
        <v>19</v>
      </c>
      <c r="K228" s="37" t="s">
        <v>20</v>
      </c>
    </row>
    <row r="229" spans="1:11" ht="60.75" x14ac:dyDescent="0.35">
      <c r="A229" s="9">
        <v>219</v>
      </c>
      <c r="B229" s="39" t="s">
        <v>593</v>
      </c>
      <c r="C229" s="73" t="s">
        <v>315</v>
      </c>
      <c r="D229" s="64" t="s">
        <v>316</v>
      </c>
      <c r="E229" s="64" t="s">
        <v>317</v>
      </c>
      <c r="F229" s="24">
        <v>686</v>
      </c>
      <c r="G229" s="32">
        <v>24</v>
      </c>
      <c r="H229" s="21" t="s">
        <v>318</v>
      </c>
      <c r="I229" s="21" t="s">
        <v>314</v>
      </c>
      <c r="J229" s="18" t="s">
        <v>19</v>
      </c>
      <c r="K229" s="37" t="s">
        <v>20</v>
      </c>
    </row>
    <row r="230" spans="1:11" ht="40.5" x14ac:dyDescent="0.35">
      <c r="A230" s="9">
        <v>220</v>
      </c>
      <c r="B230" s="39" t="s">
        <v>593</v>
      </c>
      <c r="C230" s="28" t="s">
        <v>53</v>
      </c>
      <c r="D230" s="20" t="s">
        <v>54</v>
      </c>
      <c r="E230" s="20" t="s">
        <v>55</v>
      </c>
      <c r="F230" s="24">
        <v>124206</v>
      </c>
      <c r="G230" s="32">
        <v>12</v>
      </c>
      <c r="H230" s="21" t="s">
        <v>313</v>
      </c>
      <c r="I230" s="21" t="s">
        <v>314</v>
      </c>
      <c r="J230" s="18" t="s">
        <v>19</v>
      </c>
      <c r="K230" s="37" t="s">
        <v>20</v>
      </c>
    </row>
    <row r="231" spans="1:11" ht="40.5" x14ac:dyDescent="0.35">
      <c r="A231" s="9">
        <v>221</v>
      </c>
      <c r="B231" s="39" t="s">
        <v>593</v>
      </c>
      <c r="C231" s="28" t="s">
        <v>319</v>
      </c>
      <c r="D231" s="20" t="s">
        <v>66</v>
      </c>
      <c r="E231" s="20" t="s">
        <v>70</v>
      </c>
      <c r="F231" s="24">
        <v>920716</v>
      </c>
      <c r="G231" s="32">
        <v>12</v>
      </c>
      <c r="H231" s="21" t="s">
        <v>313</v>
      </c>
      <c r="I231" s="21" t="s">
        <v>314</v>
      </c>
      <c r="J231" s="18" t="s">
        <v>19</v>
      </c>
      <c r="K231" s="37" t="s">
        <v>20</v>
      </c>
    </row>
    <row r="232" spans="1:11" ht="40.5" x14ac:dyDescent="0.35">
      <c r="A232" s="9">
        <v>222</v>
      </c>
      <c r="B232" s="39" t="s">
        <v>593</v>
      </c>
      <c r="C232" s="28" t="s">
        <v>320</v>
      </c>
      <c r="D232" s="20" t="s">
        <v>321</v>
      </c>
      <c r="E232" s="20" t="s">
        <v>322</v>
      </c>
      <c r="F232" s="24">
        <v>945</v>
      </c>
      <c r="G232" s="32">
        <v>12</v>
      </c>
      <c r="H232" s="21" t="s">
        <v>313</v>
      </c>
      <c r="I232" s="21" t="s">
        <v>314</v>
      </c>
      <c r="J232" s="18" t="s">
        <v>19</v>
      </c>
      <c r="K232" s="37" t="s">
        <v>20</v>
      </c>
    </row>
    <row r="233" spans="1:11" ht="40.5" x14ac:dyDescent="0.35">
      <c r="A233" s="9">
        <v>223</v>
      </c>
      <c r="B233" s="39" t="s">
        <v>593</v>
      </c>
      <c r="C233" s="33" t="s">
        <v>323</v>
      </c>
      <c r="D233" s="31" t="s">
        <v>57</v>
      </c>
      <c r="E233" s="31" t="s">
        <v>324</v>
      </c>
      <c r="F233" s="24">
        <v>321195</v>
      </c>
      <c r="G233" s="32">
        <v>12</v>
      </c>
      <c r="H233" s="21" t="s">
        <v>313</v>
      </c>
      <c r="I233" s="21" t="s">
        <v>314</v>
      </c>
      <c r="J233" s="18" t="s">
        <v>19</v>
      </c>
      <c r="K233" s="37" t="s">
        <v>20</v>
      </c>
    </row>
    <row r="234" spans="1:11" ht="40.5" x14ac:dyDescent="0.35">
      <c r="A234" s="9">
        <v>224</v>
      </c>
      <c r="B234" s="39" t="s">
        <v>593</v>
      </c>
      <c r="C234" s="33" t="s">
        <v>74</v>
      </c>
      <c r="D234" s="31" t="s">
        <v>75</v>
      </c>
      <c r="E234" s="31" t="s">
        <v>76</v>
      </c>
      <c r="F234" s="24">
        <v>1139</v>
      </c>
      <c r="G234" s="32">
        <v>12</v>
      </c>
      <c r="H234" s="21" t="s">
        <v>325</v>
      </c>
      <c r="I234" s="21" t="s">
        <v>326</v>
      </c>
      <c r="J234" s="18" t="s">
        <v>19</v>
      </c>
      <c r="K234" s="37" t="s">
        <v>20</v>
      </c>
    </row>
    <row r="235" spans="1:11" ht="40.5" x14ac:dyDescent="0.35">
      <c r="A235" s="9">
        <v>225</v>
      </c>
      <c r="B235" s="39" t="s">
        <v>593</v>
      </c>
      <c r="C235" s="33" t="s">
        <v>198</v>
      </c>
      <c r="D235" s="31" t="s">
        <v>199</v>
      </c>
      <c r="E235" s="31" t="s">
        <v>200</v>
      </c>
      <c r="F235" s="24" t="s">
        <v>327</v>
      </c>
      <c r="G235" s="32">
        <v>12</v>
      </c>
      <c r="H235" s="21" t="s">
        <v>328</v>
      </c>
      <c r="I235" s="21" t="s">
        <v>329</v>
      </c>
      <c r="J235" s="18" t="s">
        <v>19</v>
      </c>
      <c r="K235" s="37" t="s">
        <v>20</v>
      </c>
    </row>
    <row r="236" spans="1:11" ht="41.25" x14ac:dyDescent="0.35">
      <c r="A236" s="9">
        <v>226</v>
      </c>
      <c r="B236" s="39" t="s">
        <v>593</v>
      </c>
      <c r="C236" s="68" t="s">
        <v>297</v>
      </c>
      <c r="D236" s="70" t="s">
        <v>298</v>
      </c>
      <c r="E236" s="64" t="s">
        <v>299</v>
      </c>
      <c r="F236" s="24">
        <v>608918</v>
      </c>
      <c r="G236" s="32">
        <v>24</v>
      </c>
      <c r="H236" s="21" t="s">
        <v>330</v>
      </c>
      <c r="I236" s="21" t="s">
        <v>329</v>
      </c>
      <c r="J236" s="18" t="s">
        <v>19</v>
      </c>
      <c r="K236" s="37" t="s">
        <v>20</v>
      </c>
    </row>
    <row r="237" spans="1:11" ht="40.5" x14ac:dyDescent="0.35">
      <c r="A237" s="9">
        <v>227</v>
      </c>
      <c r="B237" s="39" t="s">
        <v>593</v>
      </c>
      <c r="C237" s="69" t="s">
        <v>293</v>
      </c>
      <c r="D237" s="31" t="s">
        <v>199</v>
      </c>
      <c r="E237" s="31" t="s">
        <v>200</v>
      </c>
      <c r="F237" s="24" t="s">
        <v>288</v>
      </c>
      <c r="G237" s="32">
        <v>12</v>
      </c>
      <c r="H237" s="21" t="s">
        <v>328</v>
      </c>
      <c r="I237" s="21" t="s">
        <v>329</v>
      </c>
      <c r="J237" s="18" t="s">
        <v>19</v>
      </c>
      <c r="K237" s="37" t="s">
        <v>20</v>
      </c>
    </row>
    <row r="238" spans="1:11" ht="40.5" x14ac:dyDescent="0.35">
      <c r="A238" s="9">
        <v>228</v>
      </c>
      <c r="B238" s="39" t="s">
        <v>593</v>
      </c>
      <c r="C238" s="28" t="s">
        <v>331</v>
      </c>
      <c r="D238" s="20" t="s">
        <v>332</v>
      </c>
      <c r="E238" s="20" t="s">
        <v>333</v>
      </c>
      <c r="F238" s="24">
        <v>1260</v>
      </c>
      <c r="G238" s="32">
        <v>12</v>
      </c>
      <c r="H238" s="21" t="s">
        <v>328</v>
      </c>
      <c r="I238" s="21" t="s">
        <v>329</v>
      </c>
      <c r="J238" s="18" t="s">
        <v>19</v>
      </c>
      <c r="K238" s="37" t="s">
        <v>20</v>
      </c>
    </row>
    <row r="239" spans="1:11" ht="40.5" x14ac:dyDescent="0.35">
      <c r="A239" s="9">
        <v>229</v>
      </c>
      <c r="B239" s="39" t="s">
        <v>593</v>
      </c>
      <c r="C239" s="33" t="s">
        <v>77</v>
      </c>
      <c r="D239" s="31" t="s">
        <v>78</v>
      </c>
      <c r="E239" s="31" t="s">
        <v>79</v>
      </c>
      <c r="F239" s="74" t="s">
        <v>335</v>
      </c>
      <c r="G239" s="32">
        <v>12</v>
      </c>
      <c r="H239" s="21" t="s">
        <v>336</v>
      </c>
      <c r="I239" s="21" t="s">
        <v>334</v>
      </c>
      <c r="J239" s="18" t="s">
        <v>19</v>
      </c>
      <c r="K239" s="37" t="s">
        <v>20</v>
      </c>
    </row>
    <row r="240" spans="1:11" ht="40.5" x14ac:dyDescent="0.35">
      <c r="A240" s="9">
        <v>230</v>
      </c>
      <c r="B240" s="39" t="s">
        <v>593</v>
      </c>
      <c r="C240" s="33" t="s">
        <v>337</v>
      </c>
      <c r="D240" s="31" t="s">
        <v>194</v>
      </c>
      <c r="E240" s="31" t="s">
        <v>338</v>
      </c>
      <c r="F240" s="24">
        <v>1100542368</v>
      </c>
      <c r="G240" s="32">
        <v>12</v>
      </c>
      <c r="H240" s="21" t="s">
        <v>336</v>
      </c>
      <c r="I240" s="21" t="s">
        <v>334</v>
      </c>
      <c r="J240" s="18" t="s">
        <v>19</v>
      </c>
      <c r="K240" s="37" t="s">
        <v>20</v>
      </c>
    </row>
    <row r="241" spans="1:11" ht="40.5" x14ac:dyDescent="0.35">
      <c r="A241" s="9">
        <v>231</v>
      </c>
      <c r="B241" s="39" t="s">
        <v>593</v>
      </c>
      <c r="C241" s="33" t="s">
        <v>339</v>
      </c>
      <c r="D241" s="31" t="s">
        <v>340</v>
      </c>
      <c r="E241" s="31" t="s">
        <v>341</v>
      </c>
      <c r="F241" s="24">
        <v>320430481</v>
      </c>
      <c r="G241" s="32">
        <v>12</v>
      </c>
      <c r="H241" s="21" t="s">
        <v>336</v>
      </c>
      <c r="I241" s="21" t="s">
        <v>334</v>
      </c>
      <c r="J241" s="18" t="s">
        <v>19</v>
      </c>
      <c r="K241" s="37" t="s">
        <v>20</v>
      </c>
    </row>
    <row r="242" spans="1:11" ht="40.5" x14ac:dyDescent="0.35">
      <c r="A242" s="9">
        <v>232</v>
      </c>
      <c r="B242" s="39" t="s">
        <v>593</v>
      </c>
      <c r="C242" s="33" t="s">
        <v>342</v>
      </c>
      <c r="D242" s="31" t="s">
        <v>199</v>
      </c>
      <c r="E242" s="31" t="s">
        <v>343</v>
      </c>
      <c r="F242" s="24">
        <v>1216</v>
      </c>
      <c r="G242" s="32">
        <v>12</v>
      </c>
      <c r="H242" s="21" t="s">
        <v>336</v>
      </c>
      <c r="I242" s="21" t="s">
        <v>334</v>
      </c>
      <c r="J242" s="18" t="s">
        <v>19</v>
      </c>
      <c r="K242" s="37" t="s">
        <v>20</v>
      </c>
    </row>
    <row r="243" spans="1:11" ht="40.5" x14ac:dyDescent="0.35">
      <c r="A243" s="9">
        <v>233</v>
      </c>
      <c r="B243" s="39" t="s">
        <v>593</v>
      </c>
      <c r="C243" s="33" t="s">
        <v>344</v>
      </c>
      <c r="D243" s="31" t="s">
        <v>345</v>
      </c>
      <c r="E243" s="31" t="s">
        <v>346</v>
      </c>
      <c r="F243" s="24">
        <v>12355</v>
      </c>
      <c r="G243" s="32">
        <v>12</v>
      </c>
      <c r="H243" s="21" t="s">
        <v>336</v>
      </c>
      <c r="I243" s="21" t="s">
        <v>334</v>
      </c>
      <c r="J243" s="18" t="s">
        <v>19</v>
      </c>
      <c r="K243" s="37" t="s">
        <v>20</v>
      </c>
    </row>
    <row r="244" spans="1:11" ht="40.5" x14ac:dyDescent="0.35">
      <c r="A244" s="9">
        <v>234</v>
      </c>
      <c r="B244" s="39" t="s">
        <v>593</v>
      </c>
      <c r="C244" s="33" t="s">
        <v>198</v>
      </c>
      <c r="D244" s="31" t="s">
        <v>199</v>
      </c>
      <c r="E244" s="31" t="s">
        <v>200</v>
      </c>
      <c r="F244" s="24" t="s">
        <v>294</v>
      </c>
      <c r="G244" s="32">
        <v>12</v>
      </c>
      <c r="H244" s="21" t="s">
        <v>336</v>
      </c>
      <c r="I244" s="21" t="s">
        <v>334</v>
      </c>
      <c r="J244" s="18" t="s">
        <v>19</v>
      </c>
      <c r="K244" s="37" t="s">
        <v>20</v>
      </c>
    </row>
    <row r="245" spans="1:11" ht="40.5" x14ac:dyDescent="0.35">
      <c r="A245" s="9">
        <v>235</v>
      </c>
      <c r="B245" s="39" t="s">
        <v>593</v>
      </c>
      <c r="C245" s="69" t="s">
        <v>293</v>
      </c>
      <c r="D245" s="31" t="s">
        <v>199</v>
      </c>
      <c r="E245" s="31" t="s">
        <v>200</v>
      </c>
      <c r="F245" s="24" t="s">
        <v>347</v>
      </c>
      <c r="G245" s="32">
        <v>12</v>
      </c>
      <c r="H245" s="21" t="s">
        <v>348</v>
      </c>
      <c r="I245" s="21" t="s">
        <v>349</v>
      </c>
      <c r="J245" s="18" t="s">
        <v>19</v>
      </c>
      <c r="K245" s="37" t="s">
        <v>20</v>
      </c>
    </row>
    <row r="246" spans="1:11" ht="40.5" x14ac:dyDescent="0.35">
      <c r="A246" s="9">
        <v>236</v>
      </c>
      <c r="B246" s="39" t="s">
        <v>593</v>
      </c>
      <c r="C246" s="69" t="s">
        <v>350</v>
      </c>
      <c r="D246" s="72" t="s">
        <v>351</v>
      </c>
      <c r="E246" s="20" t="s">
        <v>352</v>
      </c>
      <c r="F246" s="24" t="s">
        <v>310</v>
      </c>
      <c r="G246" s="32">
        <v>12</v>
      </c>
      <c r="H246" s="21" t="s">
        <v>348</v>
      </c>
      <c r="I246" s="21" t="s">
        <v>349</v>
      </c>
      <c r="J246" s="18" t="s">
        <v>19</v>
      </c>
      <c r="K246" s="37" t="s">
        <v>20</v>
      </c>
    </row>
    <row r="247" spans="1:11" ht="40.5" x14ac:dyDescent="0.35">
      <c r="A247" s="9">
        <v>237</v>
      </c>
      <c r="B247" s="39" t="s">
        <v>593</v>
      </c>
      <c r="C247" s="33" t="s">
        <v>353</v>
      </c>
      <c r="D247" s="31" t="s">
        <v>78</v>
      </c>
      <c r="E247" s="31" t="s">
        <v>79</v>
      </c>
      <c r="F247" s="24" t="s">
        <v>310</v>
      </c>
      <c r="G247" s="32">
        <v>12</v>
      </c>
      <c r="H247" s="21" t="s">
        <v>348</v>
      </c>
      <c r="I247" s="21" t="s">
        <v>349</v>
      </c>
      <c r="J247" s="18" t="s">
        <v>19</v>
      </c>
      <c r="K247" s="37" t="s">
        <v>20</v>
      </c>
    </row>
    <row r="248" spans="1:11" ht="40.5" x14ac:dyDescent="0.35">
      <c r="A248" s="9">
        <v>238</v>
      </c>
      <c r="B248" s="39" t="s">
        <v>593</v>
      </c>
      <c r="C248" s="33" t="s">
        <v>198</v>
      </c>
      <c r="D248" s="31" t="s">
        <v>199</v>
      </c>
      <c r="E248" s="31" t="s">
        <v>200</v>
      </c>
      <c r="F248" s="24" t="s">
        <v>294</v>
      </c>
      <c r="G248" s="32">
        <v>12</v>
      </c>
      <c r="H248" s="21" t="s">
        <v>348</v>
      </c>
      <c r="I248" s="21" t="s">
        <v>349</v>
      </c>
      <c r="J248" s="18" t="s">
        <v>19</v>
      </c>
      <c r="K248" s="37" t="s">
        <v>20</v>
      </c>
    </row>
    <row r="249" spans="1:11" ht="40.5" x14ac:dyDescent="0.35">
      <c r="A249" s="9">
        <v>239</v>
      </c>
      <c r="B249" s="39" t="s">
        <v>593</v>
      </c>
      <c r="C249" s="33" t="s">
        <v>354</v>
      </c>
      <c r="D249" s="20" t="s">
        <v>355</v>
      </c>
      <c r="E249" s="20" t="s">
        <v>31</v>
      </c>
      <c r="F249" s="24" t="s">
        <v>356</v>
      </c>
      <c r="G249" s="32">
        <v>12</v>
      </c>
      <c r="H249" s="21" t="s">
        <v>348</v>
      </c>
      <c r="I249" s="21" t="s">
        <v>349</v>
      </c>
      <c r="J249" s="18" t="s">
        <v>19</v>
      </c>
      <c r="K249" s="37" t="s">
        <v>20</v>
      </c>
    </row>
    <row r="250" spans="1:11" ht="40.5" x14ac:dyDescent="0.35">
      <c r="A250" s="9">
        <v>240</v>
      </c>
      <c r="B250" s="39" t="s">
        <v>593</v>
      </c>
      <c r="C250" s="33" t="s">
        <v>92</v>
      </c>
      <c r="D250" s="30">
        <v>5.0000000000000001E-3</v>
      </c>
      <c r="E250" s="31" t="s">
        <v>357</v>
      </c>
      <c r="F250" s="24">
        <v>587</v>
      </c>
      <c r="G250" s="32">
        <v>12</v>
      </c>
      <c r="H250" s="21" t="s">
        <v>348</v>
      </c>
      <c r="I250" s="21" t="s">
        <v>349</v>
      </c>
      <c r="J250" s="18" t="s">
        <v>19</v>
      </c>
      <c r="K250" s="37" t="s">
        <v>20</v>
      </c>
    </row>
    <row r="251" spans="1:11" ht="41.25" x14ac:dyDescent="0.35">
      <c r="A251" s="9">
        <v>241</v>
      </c>
      <c r="B251" s="39" t="s">
        <v>593</v>
      </c>
      <c r="C251" s="33" t="s">
        <v>358</v>
      </c>
      <c r="D251" s="70" t="s">
        <v>359</v>
      </c>
      <c r="E251" s="71" t="s">
        <v>360</v>
      </c>
      <c r="F251" s="24">
        <v>137845</v>
      </c>
      <c r="G251" s="32">
        <v>12</v>
      </c>
      <c r="H251" s="21" t="s">
        <v>361</v>
      </c>
      <c r="I251" s="21" t="s">
        <v>362</v>
      </c>
      <c r="J251" s="18" t="s">
        <v>19</v>
      </c>
      <c r="K251" s="37" t="s">
        <v>20</v>
      </c>
    </row>
    <row r="252" spans="1:11" ht="60.75" x14ac:dyDescent="0.35">
      <c r="A252" s="9">
        <v>242</v>
      </c>
      <c r="B252" s="75" t="s">
        <v>594</v>
      </c>
      <c r="C252" s="76" t="s">
        <v>363</v>
      </c>
      <c r="D252" s="75" t="s">
        <v>364</v>
      </c>
      <c r="E252" s="75" t="s">
        <v>365</v>
      </c>
      <c r="F252" s="75" t="s">
        <v>366</v>
      </c>
      <c r="G252" s="75">
        <v>12</v>
      </c>
      <c r="H252" s="77" t="s">
        <v>367</v>
      </c>
      <c r="I252" s="88" t="s">
        <v>607</v>
      </c>
      <c r="J252" s="18" t="s">
        <v>19</v>
      </c>
      <c r="K252" s="79" t="s">
        <v>368</v>
      </c>
    </row>
    <row r="253" spans="1:11" ht="60.75" x14ac:dyDescent="0.35">
      <c r="A253" s="9">
        <v>243</v>
      </c>
      <c r="B253" s="75" t="s">
        <v>594</v>
      </c>
      <c r="C253" s="76" t="s">
        <v>297</v>
      </c>
      <c r="D253" s="75" t="s">
        <v>364</v>
      </c>
      <c r="E253" s="75" t="s">
        <v>369</v>
      </c>
      <c r="F253" s="75" t="s">
        <v>370</v>
      </c>
      <c r="G253" s="75">
        <v>24</v>
      </c>
      <c r="H253" s="77" t="s">
        <v>371</v>
      </c>
      <c r="I253" s="78" t="s">
        <v>608</v>
      </c>
      <c r="J253" s="18" t="s">
        <v>19</v>
      </c>
      <c r="K253" s="79" t="s">
        <v>368</v>
      </c>
    </row>
    <row r="254" spans="1:11" ht="60.75" x14ac:dyDescent="0.35">
      <c r="A254" s="9">
        <v>244</v>
      </c>
      <c r="B254" s="75" t="s">
        <v>594</v>
      </c>
      <c r="C254" s="76" t="s">
        <v>297</v>
      </c>
      <c r="D254" s="75" t="s">
        <v>364</v>
      </c>
      <c r="E254" s="75" t="s">
        <v>369</v>
      </c>
      <c r="F254" s="75" t="s">
        <v>372</v>
      </c>
      <c r="G254" s="75">
        <v>24</v>
      </c>
      <c r="H254" s="77" t="s">
        <v>373</v>
      </c>
      <c r="I254" s="78" t="s">
        <v>608</v>
      </c>
      <c r="J254" s="18" t="s">
        <v>19</v>
      </c>
      <c r="K254" s="79" t="s">
        <v>368</v>
      </c>
    </row>
    <row r="255" spans="1:11" ht="60.75" x14ac:dyDescent="0.35">
      <c r="A255" s="9">
        <v>245</v>
      </c>
      <c r="B255" s="75" t="s">
        <v>594</v>
      </c>
      <c r="C255" s="76" t="s">
        <v>374</v>
      </c>
      <c r="D255" s="75" t="s">
        <v>375</v>
      </c>
      <c r="E255" s="75" t="s">
        <v>376</v>
      </c>
      <c r="F255" s="75" t="s">
        <v>377</v>
      </c>
      <c r="G255" s="75">
        <v>12</v>
      </c>
      <c r="H255" s="77" t="s">
        <v>378</v>
      </c>
      <c r="I255" s="78" t="s">
        <v>609</v>
      </c>
      <c r="J255" s="18" t="s">
        <v>19</v>
      </c>
      <c r="K255" s="79" t="s">
        <v>368</v>
      </c>
    </row>
    <row r="256" spans="1:11" ht="60.75" x14ac:dyDescent="0.35">
      <c r="A256" s="9">
        <v>246</v>
      </c>
      <c r="B256" s="75" t="s">
        <v>594</v>
      </c>
      <c r="C256" s="76" t="s">
        <v>379</v>
      </c>
      <c r="D256" s="75" t="s">
        <v>364</v>
      </c>
      <c r="E256" s="75" t="s">
        <v>380</v>
      </c>
      <c r="F256" s="75" t="s">
        <v>381</v>
      </c>
      <c r="G256" s="75">
        <v>12</v>
      </c>
      <c r="H256" s="77" t="s">
        <v>382</v>
      </c>
      <c r="I256" s="78" t="s">
        <v>608</v>
      </c>
      <c r="J256" s="18" t="s">
        <v>19</v>
      </c>
      <c r="K256" s="79" t="s">
        <v>368</v>
      </c>
    </row>
    <row r="257" spans="1:11" ht="60.75" x14ac:dyDescent="0.35">
      <c r="A257" s="9">
        <v>247</v>
      </c>
      <c r="B257" s="75" t="s">
        <v>594</v>
      </c>
      <c r="C257" s="76" t="s">
        <v>383</v>
      </c>
      <c r="D257" s="75" t="s">
        <v>384</v>
      </c>
      <c r="E257" s="75" t="s">
        <v>385</v>
      </c>
      <c r="F257" s="75" t="s">
        <v>386</v>
      </c>
      <c r="G257" s="75">
        <v>12</v>
      </c>
      <c r="H257" s="77" t="s">
        <v>387</v>
      </c>
      <c r="I257" s="78" t="s">
        <v>608</v>
      </c>
      <c r="J257" s="18" t="s">
        <v>19</v>
      </c>
      <c r="K257" s="79" t="s">
        <v>368</v>
      </c>
    </row>
    <row r="258" spans="1:11" ht="60.75" x14ac:dyDescent="0.35">
      <c r="A258" s="9">
        <v>248</v>
      </c>
      <c r="B258" s="75" t="s">
        <v>594</v>
      </c>
      <c r="C258" s="76" t="s">
        <v>388</v>
      </c>
      <c r="D258" s="75" t="s">
        <v>384</v>
      </c>
      <c r="E258" s="75" t="s">
        <v>385</v>
      </c>
      <c r="F258" s="75" t="s">
        <v>389</v>
      </c>
      <c r="G258" s="75">
        <v>12</v>
      </c>
      <c r="H258" s="77" t="s">
        <v>390</v>
      </c>
      <c r="I258" s="78" t="s">
        <v>608</v>
      </c>
      <c r="J258" s="18" t="s">
        <v>19</v>
      </c>
      <c r="K258" s="79" t="s">
        <v>368</v>
      </c>
    </row>
    <row r="259" spans="1:11" ht="60.75" x14ac:dyDescent="0.35">
      <c r="A259" s="9">
        <v>249</v>
      </c>
      <c r="B259" s="75" t="s">
        <v>594</v>
      </c>
      <c r="C259" s="76" t="s">
        <v>391</v>
      </c>
      <c r="D259" s="75" t="s">
        <v>392</v>
      </c>
      <c r="E259" s="75" t="s">
        <v>393</v>
      </c>
      <c r="F259" s="75" t="s">
        <v>394</v>
      </c>
      <c r="G259" s="75">
        <v>12</v>
      </c>
      <c r="H259" s="77" t="s">
        <v>395</v>
      </c>
      <c r="I259" s="78" t="s">
        <v>608</v>
      </c>
      <c r="J259" s="18" t="s">
        <v>19</v>
      </c>
      <c r="K259" s="79" t="s">
        <v>368</v>
      </c>
    </row>
    <row r="260" spans="1:11" ht="60.75" x14ac:dyDescent="0.35">
      <c r="A260" s="9">
        <v>250</v>
      </c>
      <c r="B260" s="75" t="s">
        <v>594</v>
      </c>
      <c r="C260" s="76" t="s">
        <v>396</v>
      </c>
      <c r="D260" s="75" t="s">
        <v>397</v>
      </c>
      <c r="E260" s="75" t="s">
        <v>398</v>
      </c>
      <c r="F260" s="75" t="s">
        <v>399</v>
      </c>
      <c r="G260" s="75">
        <v>12</v>
      </c>
      <c r="H260" s="77" t="s">
        <v>400</v>
      </c>
      <c r="I260" s="78" t="s">
        <v>608</v>
      </c>
      <c r="J260" s="18" t="s">
        <v>19</v>
      </c>
      <c r="K260" s="79" t="s">
        <v>368</v>
      </c>
    </row>
    <row r="261" spans="1:11" ht="60.75" x14ac:dyDescent="0.35">
      <c r="A261" s="9">
        <v>251</v>
      </c>
      <c r="B261" s="75" t="s">
        <v>594</v>
      </c>
      <c r="C261" s="76" t="s">
        <v>396</v>
      </c>
      <c r="D261" s="75" t="s">
        <v>397</v>
      </c>
      <c r="E261" s="75" t="s">
        <v>398</v>
      </c>
      <c r="F261" s="75" t="s">
        <v>401</v>
      </c>
      <c r="G261" s="75">
        <v>12</v>
      </c>
      <c r="H261" s="77" t="s">
        <v>402</v>
      </c>
      <c r="I261" s="78" t="s">
        <v>608</v>
      </c>
      <c r="J261" s="18" t="s">
        <v>19</v>
      </c>
      <c r="K261" s="79" t="s">
        <v>368</v>
      </c>
    </row>
    <row r="262" spans="1:11" ht="60.75" x14ac:dyDescent="0.35">
      <c r="A262" s="9">
        <v>252</v>
      </c>
      <c r="B262" s="75" t="s">
        <v>594</v>
      </c>
      <c r="C262" s="76" t="s">
        <v>403</v>
      </c>
      <c r="D262" s="75" t="s">
        <v>404</v>
      </c>
      <c r="E262" s="75" t="s">
        <v>405</v>
      </c>
      <c r="F262" s="75" t="s">
        <v>406</v>
      </c>
      <c r="G262" s="75">
        <v>12</v>
      </c>
      <c r="H262" s="77" t="s">
        <v>407</v>
      </c>
      <c r="I262" s="78" t="s">
        <v>608</v>
      </c>
      <c r="J262" s="18" t="s">
        <v>19</v>
      </c>
      <c r="K262" s="79" t="s">
        <v>368</v>
      </c>
    </row>
    <row r="263" spans="1:11" ht="60.75" x14ac:dyDescent="0.35">
      <c r="A263" s="9">
        <v>253</v>
      </c>
      <c r="B263" s="75" t="s">
        <v>594</v>
      </c>
      <c r="C263" s="76" t="s">
        <v>408</v>
      </c>
      <c r="D263" s="76" t="s">
        <v>409</v>
      </c>
      <c r="E263" s="75" t="s">
        <v>410</v>
      </c>
      <c r="F263" s="75" t="s">
        <v>411</v>
      </c>
      <c r="G263" s="75">
        <v>12</v>
      </c>
      <c r="H263" s="77" t="s">
        <v>412</v>
      </c>
      <c r="I263" s="78" t="s">
        <v>608</v>
      </c>
      <c r="J263" s="18" t="s">
        <v>19</v>
      </c>
      <c r="K263" s="79" t="s">
        <v>368</v>
      </c>
    </row>
    <row r="264" spans="1:11" ht="60.75" x14ac:dyDescent="0.35">
      <c r="A264" s="9">
        <v>254</v>
      </c>
      <c r="B264" s="75" t="s">
        <v>594</v>
      </c>
      <c r="C264" s="76" t="s">
        <v>413</v>
      </c>
      <c r="D264" s="75" t="s">
        <v>414</v>
      </c>
      <c r="E264" s="75" t="s">
        <v>415</v>
      </c>
      <c r="F264" s="75" t="s">
        <v>416</v>
      </c>
      <c r="G264" s="75">
        <v>12</v>
      </c>
      <c r="H264" s="77" t="s">
        <v>417</v>
      </c>
      <c r="I264" s="78" t="s">
        <v>608</v>
      </c>
      <c r="J264" s="18" t="s">
        <v>19</v>
      </c>
      <c r="K264" s="79" t="s">
        <v>368</v>
      </c>
    </row>
    <row r="265" spans="1:11" ht="81" x14ac:dyDescent="0.35">
      <c r="A265" s="9">
        <v>255</v>
      </c>
      <c r="B265" s="75" t="s">
        <v>594</v>
      </c>
      <c r="C265" s="76" t="s">
        <v>418</v>
      </c>
      <c r="D265" s="76" t="s">
        <v>16</v>
      </c>
      <c r="E265" s="75" t="s">
        <v>17</v>
      </c>
      <c r="F265" s="75" t="s">
        <v>419</v>
      </c>
      <c r="G265" s="75">
        <v>12</v>
      </c>
      <c r="H265" s="77" t="s">
        <v>420</v>
      </c>
      <c r="I265" s="78" t="s">
        <v>610</v>
      </c>
      <c r="J265" s="18" t="s">
        <v>19</v>
      </c>
      <c r="K265" s="79" t="s">
        <v>368</v>
      </c>
    </row>
    <row r="266" spans="1:11" ht="60.75" x14ac:dyDescent="0.35">
      <c r="A266" s="9">
        <v>256</v>
      </c>
      <c r="B266" s="75" t="s">
        <v>594</v>
      </c>
      <c r="C266" s="76" t="s">
        <v>421</v>
      </c>
      <c r="D266" s="76" t="s">
        <v>422</v>
      </c>
      <c r="E266" s="75" t="s">
        <v>423</v>
      </c>
      <c r="F266" s="75" t="s">
        <v>424</v>
      </c>
      <c r="G266" s="75">
        <v>12</v>
      </c>
      <c r="H266" s="77" t="s">
        <v>425</v>
      </c>
      <c r="I266" s="78" t="s">
        <v>611</v>
      </c>
      <c r="J266" s="18" t="s">
        <v>19</v>
      </c>
      <c r="K266" s="79" t="s">
        <v>368</v>
      </c>
    </row>
    <row r="267" spans="1:11" ht="60.75" x14ac:dyDescent="0.35">
      <c r="A267" s="9">
        <v>257</v>
      </c>
      <c r="B267" s="75" t="s">
        <v>594</v>
      </c>
      <c r="C267" s="76" t="s">
        <v>426</v>
      </c>
      <c r="D267" s="76" t="s">
        <v>427</v>
      </c>
      <c r="E267" s="75" t="s">
        <v>428</v>
      </c>
      <c r="F267" s="75" t="s">
        <v>429</v>
      </c>
      <c r="G267" s="75">
        <v>12</v>
      </c>
      <c r="H267" s="77" t="s">
        <v>430</v>
      </c>
      <c r="I267" s="78" t="s">
        <v>611</v>
      </c>
      <c r="J267" s="18" t="s">
        <v>19</v>
      </c>
      <c r="K267" s="79" t="s">
        <v>368</v>
      </c>
    </row>
    <row r="268" spans="1:11" ht="60.75" x14ac:dyDescent="0.35">
      <c r="A268" s="9">
        <v>258</v>
      </c>
      <c r="B268" s="75" t="s">
        <v>594</v>
      </c>
      <c r="C268" s="76" t="s">
        <v>431</v>
      </c>
      <c r="D268" s="76" t="s">
        <v>427</v>
      </c>
      <c r="E268" s="75" t="s">
        <v>428</v>
      </c>
      <c r="F268" s="75" t="s">
        <v>432</v>
      </c>
      <c r="G268" s="75">
        <v>12</v>
      </c>
      <c r="H268" s="77" t="s">
        <v>433</v>
      </c>
      <c r="I268" s="78" t="s">
        <v>611</v>
      </c>
      <c r="J268" s="18" t="s">
        <v>19</v>
      </c>
      <c r="K268" s="79" t="s">
        <v>368</v>
      </c>
    </row>
    <row r="269" spans="1:11" ht="60.75" x14ac:dyDescent="0.35">
      <c r="A269" s="9">
        <v>259</v>
      </c>
      <c r="B269" s="75" t="s">
        <v>594</v>
      </c>
      <c r="C269" s="76" t="s">
        <v>434</v>
      </c>
      <c r="D269" s="76" t="s">
        <v>435</v>
      </c>
      <c r="E269" s="75" t="s">
        <v>436</v>
      </c>
      <c r="F269" s="75" t="s">
        <v>437</v>
      </c>
      <c r="G269" s="75">
        <v>12</v>
      </c>
      <c r="H269" s="77" t="s">
        <v>438</v>
      </c>
      <c r="I269" s="78" t="s">
        <v>611</v>
      </c>
      <c r="J269" s="18" t="s">
        <v>19</v>
      </c>
      <c r="K269" s="79" t="s">
        <v>368</v>
      </c>
    </row>
    <row r="270" spans="1:11" ht="60.75" x14ac:dyDescent="0.35">
      <c r="A270" s="9">
        <v>260</v>
      </c>
      <c r="B270" s="75" t="s">
        <v>594</v>
      </c>
      <c r="C270" s="76" t="s">
        <v>439</v>
      </c>
      <c r="D270" s="76" t="s">
        <v>435</v>
      </c>
      <c r="E270" s="75" t="s">
        <v>440</v>
      </c>
      <c r="F270" s="75" t="s">
        <v>441</v>
      </c>
      <c r="G270" s="75">
        <v>12</v>
      </c>
      <c r="H270" s="77" t="s">
        <v>442</v>
      </c>
      <c r="I270" s="78" t="s">
        <v>611</v>
      </c>
      <c r="J270" s="18" t="s">
        <v>19</v>
      </c>
      <c r="K270" s="79" t="s">
        <v>368</v>
      </c>
    </row>
    <row r="271" spans="1:11" ht="60.75" x14ac:dyDescent="0.35">
      <c r="A271" s="9">
        <v>261</v>
      </c>
      <c r="B271" s="75" t="s">
        <v>594</v>
      </c>
      <c r="C271" s="76" t="s">
        <v>443</v>
      </c>
      <c r="D271" s="76" t="s">
        <v>435</v>
      </c>
      <c r="E271" s="75" t="s">
        <v>444</v>
      </c>
      <c r="F271" s="75" t="s">
        <v>445</v>
      </c>
      <c r="G271" s="75">
        <v>12</v>
      </c>
      <c r="H271" s="77" t="s">
        <v>446</v>
      </c>
      <c r="I271" s="78" t="s">
        <v>611</v>
      </c>
      <c r="J271" s="18" t="s">
        <v>19</v>
      </c>
      <c r="K271" s="79" t="s">
        <v>368</v>
      </c>
    </row>
    <row r="272" spans="1:11" ht="60.75" x14ac:dyDescent="0.35">
      <c r="A272" s="9">
        <v>262</v>
      </c>
      <c r="B272" s="75" t="s">
        <v>594</v>
      </c>
      <c r="C272" s="76" t="s">
        <v>447</v>
      </c>
      <c r="D272" s="76" t="s">
        <v>448</v>
      </c>
      <c r="E272" s="75" t="s">
        <v>449</v>
      </c>
      <c r="F272" s="75" t="s">
        <v>450</v>
      </c>
      <c r="G272" s="75">
        <v>12</v>
      </c>
      <c r="H272" s="77" t="s">
        <v>451</v>
      </c>
      <c r="I272" s="78" t="s">
        <v>611</v>
      </c>
      <c r="J272" s="18" t="s">
        <v>19</v>
      </c>
      <c r="K272" s="79" t="s">
        <v>368</v>
      </c>
    </row>
    <row r="273" spans="1:11" ht="60.75" x14ac:dyDescent="0.35">
      <c r="A273" s="9">
        <v>263</v>
      </c>
      <c r="B273" s="75" t="s">
        <v>594</v>
      </c>
      <c r="C273" s="76" t="s">
        <v>452</v>
      </c>
      <c r="D273" s="76" t="s">
        <v>427</v>
      </c>
      <c r="E273" s="75" t="s">
        <v>428</v>
      </c>
      <c r="F273" s="75" t="s">
        <v>453</v>
      </c>
      <c r="G273" s="75">
        <v>12</v>
      </c>
      <c r="H273" s="77" t="s">
        <v>454</v>
      </c>
      <c r="I273" s="78" t="s">
        <v>611</v>
      </c>
      <c r="J273" s="18" t="s">
        <v>19</v>
      </c>
      <c r="K273" s="79" t="s">
        <v>368</v>
      </c>
    </row>
    <row r="274" spans="1:11" ht="60.75" x14ac:dyDescent="0.35">
      <c r="A274" s="9">
        <v>264</v>
      </c>
      <c r="B274" s="75" t="s">
        <v>594</v>
      </c>
      <c r="C274" s="76" t="s">
        <v>455</v>
      </c>
      <c r="D274" s="76" t="s">
        <v>456</v>
      </c>
      <c r="E274" s="75" t="s">
        <v>457</v>
      </c>
      <c r="F274" s="75" t="s">
        <v>458</v>
      </c>
      <c r="G274" s="75">
        <v>12</v>
      </c>
      <c r="H274" s="77" t="s">
        <v>459</v>
      </c>
      <c r="I274" s="78" t="s">
        <v>611</v>
      </c>
      <c r="J274" s="18" t="s">
        <v>19</v>
      </c>
      <c r="K274" s="79" t="s">
        <v>368</v>
      </c>
    </row>
    <row r="275" spans="1:11" ht="60.75" x14ac:dyDescent="0.35">
      <c r="A275" s="9">
        <v>265</v>
      </c>
      <c r="B275" s="75" t="s">
        <v>594</v>
      </c>
      <c r="C275" s="76" t="s">
        <v>455</v>
      </c>
      <c r="D275" s="76" t="s">
        <v>456</v>
      </c>
      <c r="E275" s="75" t="s">
        <v>457</v>
      </c>
      <c r="F275" s="75" t="s">
        <v>460</v>
      </c>
      <c r="G275" s="75">
        <v>12</v>
      </c>
      <c r="H275" s="77" t="s">
        <v>461</v>
      </c>
      <c r="I275" s="78" t="s">
        <v>611</v>
      </c>
      <c r="J275" s="18" t="s">
        <v>19</v>
      </c>
      <c r="K275" s="79" t="s">
        <v>368</v>
      </c>
    </row>
    <row r="276" spans="1:11" ht="60.75" x14ac:dyDescent="0.35">
      <c r="A276" s="9">
        <v>266</v>
      </c>
      <c r="B276" s="75" t="s">
        <v>594</v>
      </c>
      <c r="C276" s="76" t="s">
        <v>455</v>
      </c>
      <c r="D276" s="76" t="s">
        <v>456</v>
      </c>
      <c r="E276" s="75" t="s">
        <v>457</v>
      </c>
      <c r="F276" s="75" t="s">
        <v>462</v>
      </c>
      <c r="G276" s="75">
        <v>12</v>
      </c>
      <c r="H276" s="77" t="s">
        <v>461</v>
      </c>
      <c r="I276" s="78" t="s">
        <v>611</v>
      </c>
      <c r="J276" s="18" t="s">
        <v>19</v>
      </c>
      <c r="K276" s="79" t="s">
        <v>368</v>
      </c>
    </row>
    <row r="277" spans="1:11" ht="60.75" x14ac:dyDescent="0.35">
      <c r="A277" s="9">
        <v>267</v>
      </c>
      <c r="B277" s="75" t="s">
        <v>594</v>
      </c>
      <c r="C277" s="76" t="s">
        <v>463</v>
      </c>
      <c r="D277" s="76" t="s">
        <v>427</v>
      </c>
      <c r="E277" s="75" t="s">
        <v>428</v>
      </c>
      <c r="F277" s="75" t="s">
        <v>464</v>
      </c>
      <c r="G277" s="75">
        <v>12</v>
      </c>
      <c r="H277" s="77" t="s">
        <v>465</v>
      </c>
      <c r="I277" s="78" t="s">
        <v>611</v>
      </c>
      <c r="J277" s="18" t="s">
        <v>19</v>
      </c>
      <c r="K277" s="79" t="s">
        <v>368</v>
      </c>
    </row>
    <row r="278" spans="1:11" ht="60.75" x14ac:dyDescent="0.35">
      <c r="A278" s="9">
        <v>268</v>
      </c>
      <c r="B278" s="75" t="s">
        <v>594</v>
      </c>
      <c r="C278" s="76" t="s">
        <v>466</v>
      </c>
      <c r="D278" s="76" t="s">
        <v>427</v>
      </c>
      <c r="E278" s="75" t="s">
        <v>428</v>
      </c>
      <c r="F278" s="75" t="s">
        <v>467</v>
      </c>
      <c r="G278" s="75">
        <v>12</v>
      </c>
      <c r="H278" s="77" t="s">
        <v>468</v>
      </c>
      <c r="I278" s="78" t="s">
        <v>611</v>
      </c>
      <c r="J278" s="18" t="s">
        <v>19</v>
      </c>
      <c r="K278" s="79" t="s">
        <v>368</v>
      </c>
    </row>
    <row r="279" spans="1:11" ht="60.75" x14ac:dyDescent="0.35">
      <c r="A279" s="9">
        <v>269</v>
      </c>
      <c r="B279" s="75" t="s">
        <v>594</v>
      </c>
      <c r="C279" s="76" t="s">
        <v>469</v>
      </c>
      <c r="D279" s="76" t="s">
        <v>427</v>
      </c>
      <c r="E279" s="75" t="s">
        <v>428</v>
      </c>
      <c r="F279" s="75" t="s">
        <v>470</v>
      </c>
      <c r="G279" s="75">
        <v>12</v>
      </c>
      <c r="H279" s="77" t="s">
        <v>471</v>
      </c>
      <c r="I279" s="78" t="s">
        <v>611</v>
      </c>
      <c r="J279" s="18" t="s">
        <v>19</v>
      </c>
      <c r="K279" s="79" t="s">
        <v>368</v>
      </c>
    </row>
    <row r="280" spans="1:11" ht="60.75" x14ac:dyDescent="0.35">
      <c r="A280" s="9">
        <v>270</v>
      </c>
      <c r="B280" s="75" t="s">
        <v>594</v>
      </c>
      <c r="C280" s="76" t="s">
        <v>455</v>
      </c>
      <c r="D280" s="76" t="s">
        <v>456</v>
      </c>
      <c r="E280" s="75" t="s">
        <v>457</v>
      </c>
      <c r="F280" s="75" t="s">
        <v>472</v>
      </c>
      <c r="G280" s="75">
        <v>12</v>
      </c>
      <c r="H280" s="77" t="s">
        <v>473</v>
      </c>
      <c r="I280" s="78" t="s">
        <v>611</v>
      </c>
      <c r="J280" s="18" t="s">
        <v>19</v>
      </c>
      <c r="K280" s="79" t="s">
        <v>368</v>
      </c>
    </row>
    <row r="281" spans="1:11" ht="60.75" x14ac:dyDescent="0.35">
      <c r="A281" s="9">
        <v>271</v>
      </c>
      <c r="B281" s="75" t="s">
        <v>594</v>
      </c>
      <c r="C281" s="76" t="s">
        <v>469</v>
      </c>
      <c r="D281" s="76" t="s">
        <v>427</v>
      </c>
      <c r="E281" s="75" t="s">
        <v>428</v>
      </c>
      <c r="F281" s="75" t="s">
        <v>474</v>
      </c>
      <c r="G281" s="75">
        <v>12</v>
      </c>
      <c r="H281" s="77" t="s">
        <v>475</v>
      </c>
      <c r="I281" s="78" t="s">
        <v>611</v>
      </c>
      <c r="J281" s="18" t="s">
        <v>19</v>
      </c>
      <c r="K281" s="79" t="s">
        <v>368</v>
      </c>
    </row>
    <row r="282" spans="1:11" ht="60.75" x14ac:dyDescent="0.35">
      <c r="A282" s="9">
        <v>272</v>
      </c>
      <c r="B282" s="75" t="s">
        <v>594</v>
      </c>
      <c r="C282" s="76" t="s">
        <v>476</v>
      </c>
      <c r="D282" s="76" t="s">
        <v>477</v>
      </c>
      <c r="E282" s="75" t="s">
        <v>478</v>
      </c>
      <c r="F282" s="75" t="s">
        <v>479</v>
      </c>
      <c r="G282" s="75">
        <v>12</v>
      </c>
      <c r="H282" s="77" t="s">
        <v>480</v>
      </c>
      <c r="I282" s="78" t="s">
        <v>611</v>
      </c>
      <c r="J282" s="18" t="s">
        <v>19</v>
      </c>
      <c r="K282" s="79" t="s">
        <v>368</v>
      </c>
    </row>
    <row r="283" spans="1:11" ht="81" x14ac:dyDescent="0.35">
      <c r="A283" s="9">
        <v>273</v>
      </c>
      <c r="B283" s="75" t="s">
        <v>594</v>
      </c>
      <c r="C283" s="76" t="s">
        <v>481</v>
      </c>
      <c r="D283" s="75" t="s">
        <v>482</v>
      </c>
      <c r="E283" s="75" t="s">
        <v>483</v>
      </c>
      <c r="F283" s="75" t="s">
        <v>484</v>
      </c>
      <c r="G283" s="75">
        <v>24</v>
      </c>
      <c r="H283" s="77" t="s">
        <v>485</v>
      </c>
      <c r="I283" s="78" t="s">
        <v>622</v>
      </c>
      <c r="J283" s="79" t="s">
        <v>19</v>
      </c>
      <c r="K283" s="79" t="s">
        <v>368</v>
      </c>
    </row>
    <row r="284" spans="1:11" ht="60.75" x14ac:dyDescent="0.35">
      <c r="A284" s="9">
        <v>274</v>
      </c>
      <c r="B284" s="75" t="s">
        <v>594</v>
      </c>
      <c r="C284" s="76" t="s">
        <v>486</v>
      </c>
      <c r="D284" s="76" t="s">
        <v>456</v>
      </c>
      <c r="E284" s="75" t="s">
        <v>457</v>
      </c>
      <c r="F284" s="75" t="s">
        <v>487</v>
      </c>
      <c r="G284" s="75">
        <v>12</v>
      </c>
      <c r="H284" s="77" t="s">
        <v>488</v>
      </c>
      <c r="I284" s="78" t="s">
        <v>609</v>
      </c>
      <c r="J284" s="79" t="s">
        <v>19</v>
      </c>
      <c r="K284" s="79" t="s">
        <v>368</v>
      </c>
    </row>
    <row r="285" spans="1:11" ht="60.75" x14ac:dyDescent="0.35">
      <c r="A285" s="9">
        <v>275</v>
      </c>
      <c r="B285" s="75" t="s">
        <v>594</v>
      </c>
      <c r="C285" s="76" t="s">
        <v>489</v>
      </c>
      <c r="D285" s="76" t="s">
        <v>456</v>
      </c>
      <c r="E285" s="75" t="s">
        <v>457</v>
      </c>
      <c r="F285" s="75" t="s">
        <v>490</v>
      </c>
      <c r="G285" s="75">
        <v>12</v>
      </c>
      <c r="H285" s="77" t="s">
        <v>491</v>
      </c>
      <c r="I285" s="78" t="s">
        <v>612</v>
      </c>
      <c r="J285" s="79" t="s">
        <v>19</v>
      </c>
      <c r="K285" s="79" t="s">
        <v>368</v>
      </c>
    </row>
    <row r="286" spans="1:11" ht="60.75" x14ac:dyDescent="0.35">
      <c r="A286" s="9">
        <v>276</v>
      </c>
      <c r="B286" s="75" t="s">
        <v>594</v>
      </c>
      <c r="C286" s="76" t="s">
        <v>492</v>
      </c>
      <c r="D286" s="76" t="s">
        <v>427</v>
      </c>
      <c r="E286" s="75" t="s">
        <v>428</v>
      </c>
      <c r="F286" s="75" t="s">
        <v>493</v>
      </c>
      <c r="G286" s="75">
        <v>12</v>
      </c>
      <c r="H286" s="77" t="s">
        <v>494</v>
      </c>
      <c r="I286" s="78" t="s">
        <v>612</v>
      </c>
      <c r="J286" s="79" t="s">
        <v>19</v>
      </c>
      <c r="K286" s="79" t="s">
        <v>368</v>
      </c>
    </row>
    <row r="287" spans="1:11" ht="60.75" x14ac:dyDescent="0.35">
      <c r="A287" s="9">
        <v>277</v>
      </c>
      <c r="B287" s="75" t="s">
        <v>594</v>
      </c>
      <c r="C287" s="76" t="s">
        <v>495</v>
      </c>
      <c r="D287" s="76" t="s">
        <v>427</v>
      </c>
      <c r="E287" s="75" t="s">
        <v>428</v>
      </c>
      <c r="F287" s="75" t="s">
        <v>496</v>
      </c>
      <c r="G287" s="75">
        <v>12</v>
      </c>
      <c r="H287" s="77" t="s">
        <v>497</v>
      </c>
      <c r="I287" s="78" t="s">
        <v>612</v>
      </c>
      <c r="J287" s="79" t="s">
        <v>19</v>
      </c>
      <c r="K287" s="79" t="s">
        <v>368</v>
      </c>
    </row>
    <row r="288" spans="1:11" ht="60.75" x14ac:dyDescent="0.35">
      <c r="A288" s="9">
        <v>278</v>
      </c>
      <c r="B288" s="75" t="s">
        <v>594</v>
      </c>
      <c r="C288" s="76" t="s">
        <v>498</v>
      </c>
      <c r="D288" s="76" t="s">
        <v>422</v>
      </c>
      <c r="E288" s="75" t="s">
        <v>423</v>
      </c>
      <c r="F288" s="75" t="s">
        <v>499</v>
      </c>
      <c r="G288" s="75">
        <v>12</v>
      </c>
      <c r="H288" s="77" t="s">
        <v>494</v>
      </c>
      <c r="I288" s="78" t="s">
        <v>612</v>
      </c>
      <c r="J288" s="79" t="s">
        <v>19</v>
      </c>
      <c r="K288" s="79" t="s">
        <v>368</v>
      </c>
    </row>
    <row r="289" spans="1:11" ht="60.75" x14ac:dyDescent="0.35">
      <c r="A289" s="9">
        <v>279</v>
      </c>
      <c r="B289" s="75" t="s">
        <v>594</v>
      </c>
      <c r="C289" s="76" t="s">
        <v>500</v>
      </c>
      <c r="D289" s="76" t="s">
        <v>477</v>
      </c>
      <c r="E289" s="75" t="s">
        <v>478</v>
      </c>
      <c r="F289" s="75" t="s">
        <v>501</v>
      </c>
      <c r="G289" s="75">
        <v>12</v>
      </c>
      <c r="H289" s="77" t="s">
        <v>502</v>
      </c>
      <c r="I289" s="78" t="s">
        <v>609</v>
      </c>
      <c r="J289" s="79" t="s">
        <v>19</v>
      </c>
      <c r="K289" s="79" t="s">
        <v>368</v>
      </c>
    </row>
    <row r="290" spans="1:11" ht="60.75" x14ac:dyDescent="0.35">
      <c r="A290" s="9">
        <v>280</v>
      </c>
      <c r="B290" s="75" t="s">
        <v>594</v>
      </c>
      <c r="C290" s="76" t="s">
        <v>503</v>
      </c>
      <c r="D290" s="75" t="s">
        <v>375</v>
      </c>
      <c r="E290" s="75"/>
      <c r="F290" s="75" t="s">
        <v>504</v>
      </c>
      <c r="G290" s="75">
        <v>12</v>
      </c>
      <c r="H290" s="77" t="s">
        <v>505</v>
      </c>
      <c r="I290" s="78" t="s">
        <v>612</v>
      </c>
      <c r="J290" s="79" t="s">
        <v>19</v>
      </c>
      <c r="K290" s="79" t="s">
        <v>368</v>
      </c>
    </row>
    <row r="291" spans="1:11" ht="121.5" x14ac:dyDescent="0.35">
      <c r="A291" s="9">
        <v>281</v>
      </c>
      <c r="B291" s="75" t="s">
        <v>594</v>
      </c>
      <c r="C291" s="76" t="s">
        <v>506</v>
      </c>
      <c r="D291" s="76" t="s">
        <v>507</v>
      </c>
      <c r="E291" s="75" t="s">
        <v>508</v>
      </c>
      <c r="F291" s="75" t="s">
        <v>509</v>
      </c>
      <c r="G291" s="75">
        <v>12</v>
      </c>
      <c r="H291" s="77" t="s">
        <v>510</v>
      </c>
      <c r="I291" s="78" t="s">
        <v>612</v>
      </c>
      <c r="J291" s="79" t="s">
        <v>19</v>
      </c>
      <c r="K291" s="79" t="s">
        <v>368</v>
      </c>
    </row>
    <row r="292" spans="1:11" ht="60.75" x14ac:dyDescent="0.35">
      <c r="A292" s="9">
        <v>282</v>
      </c>
      <c r="B292" s="75" t="s">
        <v>594</v>
      </c>
      <c r="C292" s="76" t="s">
        <v>511</v>
      </c>
      <c r="D292" s="75" t="s">
        <v>414</v>
      </c>
      <c r="E292" s="75" t="s">
        <v>415</v>
      </c>
      <c r="F292" s="75" t="s">
        <v>512</v>
      </c>
      <c r="G292" s="75">
        <v>12</v>
      </c>
      <c r="H292" s="77" t="s">
        <v>513</v>
      </c>
      <c r="I292" s="78" t="s">
        <v>612</v>
      </c>
      <c r="J292" s="79" t="s">
        <v>19</v>
      </c>
      <c r="K292" s="79" t="s">
        <v>368</v>
      </c>
    </row>
    <row r="293" spans="1:11" ht="81" x14ac:dyDescent="0.35">
      <c r="A293" s="9">
        <v>283</v>
      </c>
      <c r="B293" s="75" t="s">
        <v>594</v>
      </c>
      <c r="C293" s="76" t="s">
        <v>374</v>
      </c>
      <c r="D293" s="75" t="s">
        <v>375</v>
      </c>
      <c r="E293" s="75" t="s">
        <v>376</v>
      </c>
      <c r="F293" s="75" t="s">
        <v>377</v>
      </c>
      <c r="G293" s="75">
        <v>12</v>
      </c>
      <c r="H293" s="77" t="s">
        <v>514</v>
      </c>
      <c r="I293" s="78" t="s">
        <v>613</v>
      </c>
      <c r="J293" s="79" t="s">
        <v>19</v>
      </c>
      <c r="K293" s="79" t="s">
        <v>368</v>
      </c>
    </row>
    <row r="294" spans="1:11" ht="60.75" x14ac:dyDescent="0.35">
      <c r="A294" s="9">
        <v>284</v>
      </c>
      <c r="B294" s="75" t="s">
        <v>594</v>
      </c>
      <c r="C294" s="76" t="s">
        <v>515</v>
      </c>
      <c r="D294" s="76" t="s">
        <v>477</v>
      </c>
      <c r="E294" s="75" t="s">
        <v>478</v>
      </c>
      <c r="F294" s="75" t="s">
        <v>516</v>
      </c>
      <c r="G294" s="75">
        <v>12</v>
      </c>
      <c r="H294" s="77" t="s">
        <v>513</v>
      </c>
      <c r="I294" s="78" t="s">
        <v>612</v>
      </c>
      <c r="J294" s="79" t="s">
        <v>19</v>
      </c>
      <c r="K294" s="79" t="s">
        <v>368</v>
      </c>
    </row>
    <row r="295" spans="1:11" ht="40.5" x14ac:dyDescent="0.35">
      <c r="A295" s="9">
        <v>285</v>
      </c>
      <c r="B295" s="10" t="s">
        <v>595</v>
      </c>
      <c r="C295" s="11" t="s">
        <v>128</v>
      </c>
      <c r="D295" s="9" t="s">
        <v>129</v>
      </c>
      <c r="E295" s="9" t="s">
        <v>130</v>
      </c>
      <c r="F295" s="10" t="s">
        <v>517</v>
      </c>
      <c r="G295" s="10">
        <v>12</v>
      </c>
      <c r="H295" s="15">
        <v>43704</v>
      </c>
      <c r="I295" s="88">
        <f t="shared" ref="I295:I313" si="5">H295+G295*30.5</f>
        <v>44070</v>
      </c>
      <c r="J295" s="10" t="s">
        <v>19</v>
      </c>
      <c r="K295" s="10" t="s">
        <v>20</v>
      </c>
    </row>
    <row r="296" spans="1:11" ht="40.5" x14ac:dyDescent="0.35">
      <c r="A296" s="9">
        <v>286</v>
      </c>
      <c r="B296" s="10" t="s">
        <v>595</v>
      </c>
      <c r="C296" s="11" t="s">
        <v>518</v>
      </c>
      <c r="D296" s="9" t="s">
        <v>62</v>
      </c>
      <c r="E296" s="9" t="s">
        <v>63</v>
      </c>
      <c r="F296" s="10" t="s">
        <v>519</v>
      </c>
      <c r="G296" s="10">
        <v>12</v>
      </c>
      <c r="H296" s="15">
        <v>43704</v>
      </c>
      <c r="I296" s="88">
        <f t="shared" si="5"/>
        <v>44070</v>
      </c>
      <c r="J296" s="10" t="s">
        <v>19</v>
      </c>
      <c r="K296" s="10" t="s">
        <v>20</v>
      </c>
    </row>
    <row r="297" spans="1:11" ht="40.5" x14ac:dyDescent="0.35">
      <c r="A297" s="9">
        <v>287</v>
      </c>
      <c r="B297" s="10" t="s">
        <v>595</v>
      </c>
      <c r="C297" s="11" t="s">
        <v>139</v>
      </c>
      <c r="D297" s="9" t="s">
        <v>129</v>
      </c>
      <c r="E297" s="9" t="s">
        <v>140</v>
      </c>
      <c r="F297" s="10">
        <v>5784</v>
      </c>
      <c r="G297" s="10">
        <v>12</v>
      </c>
      <c r="H297" s="15">
        <v>43704</v>
      </c>
      <c r="I297" s="88">
        <f t="shared" si="5"/>
        <v>44070</v>
      </c>
      <c r="J297" s="10" t="s">
        <v>19</v>
      </c>
      <c r="K297" s="10" t="s">
        <v>20</v>
      </c>
    </row>
    <row r="298" spans="1:11" ht="40.5" x14ac:dyDescent="0.35">
      <c r="A298" s="9">
        <v>288</v>
      </c>
      <c r="B298" s="10" t="s">
        <v>595</v>
      </c>
      <c r="C298" s="11" t="s">
        <v>193</v>
      </c>
      <c r="D298" s="9" t="s">
        <v>194</v>
      </c>
      <c r="E298" s="9" t="s">
        <v>195</v>
      </c>
      <c r="F298" s="10">
        <v>8022655</v>
      </c>
      <c r="G298" s="10">
        <v>12</v>
      </c>
      <c r="H298" s="15">
        <v>43704</v>
      </c>
      <c r="I298" s="88">
        <f t="shared" si="5"/>
        <v>44070</v>
      </c>
      <c r="J298" s="10" t="s">
        <v>19</v>
      </c>
      <c r="K298" s="10" t="s">
        <v>20</v>
      </c>
    </row>
    <row r="299" spans="1:11" ht="40.5" x14ac:dyDescent="0.35">
      <c r="A299" s="9">
        <v>289</v>
      </c>
      <c r="B299" s="10" t="s">
        <v>595</v>
      </c>
      <c r="C299" s="11" t="s">
        <v>520</v>
      </c>
      <c r="D299" s="9" t="s">
        <v>269</v>
      </c>
      <c r="E299" s="9" t="s">
        <v>270</v>
      </c>
      <c r="F299" s="10">
        <v>11190213</v>
      </c>
      <c r="G299" s="10">
        <v>12</v>
      </c>
      <c r="H299" s="14">
        <v>43696</v>
      </c>
      <c r="I299" s="88">
        <f t="shared" si="5"/>
        <v>44062</v>
      </c>
      <c r="J299" s="10" t="s">
        <v>19</v>
      </c>
      <c r="K299" s="10" t="s">
        <v>20</v>
      </c>
    </row>
    <row r="300" spans="1:11" ht="40.5" x14ac:dyDescent="0.35">
      <c r="A300" s="9">
        <v>290</v>
      </c>
      <c r="B300" s="10" t="s">
        <v>595</v>
      </c>
      <c r="C300" s="11" t="s">
        <v>297</v>
      </c>
      <c r="D300" s="9" t="s">
        <v>269</v>
      </c>
      <c r="E300" s="9" t="s">
        <v>521</v>
      </c>
      <c r="F300" s="10" t="s">
        <v>522</v>
      </c>
      <c r="G300" s="10">
        <v>12</v>
      </c>
      <c r="H300" s="14">
        <v>43696</v>
      </c>
      <c r="I300" s="88">
        <f t="shared" si="5"/>
        <v>44062</v>
      </c>
      <c r="J300" s="10" t="s">
        <v>19</v>
      </c>
      <c r="K300" s="10" t="s">
        <v>20</v>
      </c>
    </row>
    <row r="301" spans="1:11" ht="40.5" x14ac:dyDescent="0.35">
      <c r="A301" s="9">
        <v>291</v>
      </c>
      <c r="B301" s="10" t="s">
        <v>595</v>
      </c>
      <c r="C301" s="11" t="s">
        <v>248</v>
      </c>
      <c r="D301" s="9" t="s">
        <v>202</v>
      </c>
      <c r="E301" s="9" t="s">
        <v>249</v>
      </c>
      <c r="F301" s="10">
        <v>1052</v>
      </c>
      <c r="G301" s="10">
        <v>12</v>
      </c>
      <c r="H301" s="15">
        <v>43704</v>
      </c>
      <c r="I301" s="88">
        <f t="shared" si="5"/>
        <v>44070</v>
      </c>
      <c r="J301" s="10" t="s">
        <v>19</v>
      </c>
      <c r="K301" s="10" t="s">
        <v>20</v>
      </c>
    </row>
    <row r="302" spans="1:11" ht="40.5" x14ac:dyDescent="0.35">
      <c r="A302" s="9">
        <v>292</v>
      </c>
      <c r="B302" s="10" t="s">
        <v>595</v>
      </c>
      <c r="C302" s="11" t="s">
        <v>248</v>
      </c>
      <c r="D302" s="9" t="s">
        <v>202</v>
      </c>
      <c r="E302" s="9" t="s">
        <v>249</v>
      </c>
      <c r="F302" s="10">
        <v>1134</v>
      </c>
      <c r="G302" s="10">
        <v>12</v>
      </c>
      <c r="H302" s="15">
        <v>43704</v>
      </c>
      <c r="I302" s="88">
        <f t="shared" si="5"/>
        <v>44070</v>
      </c>
      <c r="J302" s="10" t="s">
        <v>19</v>
      </c>
      <c r="K302" s="10" t="s">
        <v>20</v>
      </c>
    </row>
    <row r="303" spans="1:11" ht="40.5" x14ac:dyDescent="0.35">
      <c r="A303" s="9">
        <v>293</v>
      </c>
      <c r="B303" s="10" t="s">
        <v>595</v>
      </c>
      <c r="C303" s="40" t="s">
        <v>523</v>
      </c>
      <c r="D303" s="41" t="s">
        <v>524</v>
      </c>
      <c r="E303" s="41" t="s">
        <v>525</v>
      </c>
      <c r="F303" s="41">
        <v>287324</v>
      </c>
      <c r="G303" s="41">
        <v>12</v>
      </c>
      <c r="H303" s="43">
        <v>43707</v>
      </c>
      <c r="I303" s="88">
        <f t="shared" si="5"/>
        <v>44073</v>
      </c>
      <c r="J303" s="41" t="s">
        <v>19</v>
      </c>
      <c r="K303" s="41" t="s">
        <v>20</v>
      </c>
    </row>
    <row r="304" spans="1:11" ht="40.5" x14ac:dyDescent="0.35">
      <c r="A304" s="9">
        <v>294</v>
      </c>
      <c r="B304" s="10" t="s">
        <v>595</v>
      </c>
      <c r="C304" s="40" t="s">
        <v>526</v>
      </c>
      <c r="D304" s="41" t="s">
        <v>527</v>
      </c>
      <c r="E304" s="41" t="s">
        <v>528</v>
      </c>
      <c r="F304" s="41">
        <v>787</v>
      </c>
      <c r="G304" s="41">
        <v>12</v>
      </c>
      <c r="H304" s="43">
        <v>43707</v>
      </c>
      <c r="I304" s="88">
        <f t="shared" si="5"/>
        <v>44073</v>
      </c>
      <c r="J304" s="41" t="s">
        <v>19</v>
      </c>
      <c r="K304" s="41" t="s">
        <v>20</v>
      </c>
    </row>
    <row r="305" spans="1:11" ht="81" x14ac:dyDescent="0.35">
      <c r="A305" s="9">
        <v>295</v>
      </c>
      <c r="B305" s="10" t="s">
        <v>595</v>
      </c>
      <c r="C305" s="40" t="s">
        <v>529</v>
      </c>
      <c r="D305" s="41" t="s">
        <v>206</v>
      </c>
      <c r="E305" s="41" t="s">
        <v>207</v>
      </c>
      <c r="F305" s="41">
        <v>17500869</v>
      </c>
      <c r="G305" s="41">
        <v>24</v>
      </c>
      <c r="H305" s="43">
        <v>43213</v>
      </c>
      <c r="I305" s="88">
        <f t="shared" si="5"/>
        <v>43945</v>
      </c>
      <c r="J305" s="41" t="s">
        <v>19</v>
      </c>
      <c r="K305" s="41" t="s">
        <v>20</v>
      </c>
    </row>
    <row r="306" spans="1:11" ht="81" x14ac:dyDescent="0.35">
      <c r="A306" s="9">
        <v>296</v>
      </c>
      <c r="B306" s="10" t="s">
        <v>595</v>
      </c>
      <c r="C306" s="40" t="s">
        <v>529</v>
      </c>
      <c r="D306" s="41" t="s">
        <v>206</v>
      </c>
      <c r="E306" s="41" t="s">
        <v>207</v>
      </c>
      <c r="F306" s="41">
        <v>17500930</v>
      </c>
      <c r="G306" s="41">
        <v>24</v>
      </c>
      <c r="H306" s="43">
        <v>43213</v>
      </c>
      <c r="I306" s="88">
        <f t="shared" si="5"/>
        <v>43945</v>
      </c>
      <c r="J306" s="41" t="s">
        <v>19</v>
      </c>
      <c r="K306" s="41" t="s">
        <v>20</v>
      </c>
    </row>
    <row r="307" spans="1:11" ht="40.5" x14ac:dyDescent="0.35">
      <c r="A307" s="9">
        <v>297</v>
      </c>
      <c r="B307" s="10" t="s">
        <v>595</v>
      </c>
      <c r="C307" s="11" t="s">
        <v>74</v>
      </c>
      <c r="D307" s="9" t="s">
        <v>75</v>
      </c>
      <c r="E307" s="9" t="s">
        <v>76</v>
      </c>
      <c r="F307" s="10">
        <v>1060</v>
      </c>
      <c r="G307" s="10">
        <v>12</v>
      </c>
      <c r="H307" s="15">
        <v>43704</v>
      </c>
      <c r="I307" s="88">
        <f t="shared" si="5"/>
        <v>44070</v>
      </c>
      <c r="J307" s="10" t="s">
        <v>19</v>
      </c>
      <c r="K307" s="10" t="s">
        <v>20</v>
      </c>
    </row>
    <row r="308" spans="1:11" ht="40.5" x14ac:dyDescent="0.35">
      <c r="A308" s="9">
        <v>298</v>
      </c>
      <c r="B308" s="10" t="s">
        <v>595</v>
      </c>
      <c r="C308" s="11" t="s">
        <v>74</v>
      </c>
      <c r="D308" s="9" t="s">
        <v>75</v>
      </c>
      <c r="E308" s="9" t="s">
        <v>76</v>
      </c>
      <c r="F308" s="10">
        <v>3155</v>
      </c>
      <c r="G308" s="10">
        <v>12</v>
      </c>
      <c r="H308" s="15">
        <v>43704</v>
      </c>
      <c r="I308" s="88">
        <f t="shared" si="5"/>
        <v>44070</v>
      </c>
      <c r="J308" s="10" t="s">
        <v>19</v>
      </c>
      <c r="K308" s="10" t="s">
        <v>20</v>
      </c>
    </row>
    <row r="309" spans="1:11" ht="40.5" x14ac:dyDescent="0.35">
      <c r="A309" s="9">
        <v>299</v>
      </c>
      <c r="B309" s="10" t="s">
        <v>595</v>
      </c>
      <c r="C309" s="11" t="s">
        <v>530</v>
      </c>
      <c r="D309" s="9" t="s">
        <v>531</v>
      </c>
      <c r="E309" s="9" t="s">
        <v>532</v>
      </c>
      <c r="F309" s="10">
        <v>2051</v>
      </c>
      <c r="G309" s="10">
        <v>24</v>
      </c>
      <c r="H309" s="15">
        <v>43350</v>
      </c>
      <c r="I309" s="88">
        <f t="shared" si="5"/>
        <v>44082</v>
      </c>
      <c r="J309" s="10" t="s">
        <v>19</v>
      </c>
      <c r="K309" s="10" t="s">
        <v>20</v>
      </c>
    </row>
    <row r="310" spans="1:11" ht="40.5" x14ac:dyDescent="0.35">
      <c r="A310" s="9">
        <v>300</v>
      </c>
      <c r="B310" s="10" t="s">
        <v>595</v>
      </c>
      <c r="C310" s="40" t="s">
        <v>533</v>
      </c>
      <c r="D310" s="9" t="s">
        <v>534</v>
      </c>
      <c r="E310" s="9" t="s">
        <v>535</v>
      </c>
      <c r="F310" s="41">
        <v>76350394</v>
      </c>
      <c r="G310" s="41">
        <v>12</v>
      </c>
      <c r="H310" s="43">
        <v>43696</v>
      </c>
      <c r="I310" s="88">
        <f t="shared" si="5"/>
        <v>44062</v>
      </c>
      <c r="J310" s="41" t="s">
        <v>19</v>
      </c>
      <c r="K310" s="41" t="s">
        <v>20</v>
      </c>
    </row>
    <row r="311" spans="1:11" ht="40.5" x14ac:dyDescent="0.35">
      <c r="A311" s="9">
        <v>301</v>
      </c>
      <c r="B311" s="10" t="s">
        <v>595</v>
      </c>
      <c r="C311" s="40" t="s">
        <v>533</v>
      </c>
      <c r="D311" s="9" t="s">
        <v>534</v>
      </c>
      <c r="E311" s="9" t="s">
        <v>535</v>
      </c>
      <c r="F311" s="41">
        <v>76350488</v>
      </c>
      <c r="G311" s="41">
        <v>12</v>
      </c>
      <c r="H311" s="43">
        <v>43696</v>
      </c>
      <c r="I311" s="88">
        <f t="shared" si="5"/>
        <v>44062</v>
      </c>
      <c r="J311" s="41" t="s">
        <v>19</v>
      </c>
      <c r="K311" s="41" t="s">
        <v>20</v>
      </c>
    </row>
    <row r="312" spans="1:11" ht="40.5" x14ac:dyDescent="0.35">
      <c r="A312" s="9">
        <v>302</v>
      </c>
      <c r="B312" s="10" t="s">
        <v>595</v>
      </c>
      <c r="C312" s="40" t="s">
        <v>92</v>
      </c>
      <c r="D312" s="41">
        <v>0.01</v>
      </c>
      <c r="E312" s="41" t="s">
        <v>93</v>
      </c>
      <c r="F312" s="41">
        <v>16</v>
      </c>
      <c r="G312" s="41">
        <v>12</v>
      </c>
      <c r="H312" s="43">
        <v>43707</v>
      </c>
      <c r="I312" s="88">
        <f t="shared" si="5"/>
        <v>44073</v>
      </c>
      <c r="J312" s="41" t="s">
        <v>19</v>
      </c>
      <c r="K312" s="41" t="s">
        <v>20</v>
      </c>
    </row>
    <row r="313" spans="1:11" ht="40.5" x14ac:dyDescent="0.35">
      <c r="A313" s="9">
        <v>303</v>
      </c>
      <c r="B313" s="10" t="s">
        <v>595</v>
      </c>
      <c r="C313" s="40" t="s">
        <v>536</v>
      </c>
      <c r="D313" s="41" t="s">
        <v>537</v>
      </c>
      <c r="E313" s="41" t="s">
        <v>538</v>
      </c>
      <c r="F313" s="41">
        <v>2687</v>
      </c>
      <c r="G313" s="41">
        <v>12</v>
      </c>
      <c r="H313" s="43">
        <v>43715</v>
      </c>
      <c r="I313" s="88">
        <f t="shared" si="5"/>
        <v>44081</v>
      </c>
      <c r="J313" s="41" t="s">
        <v>19</v>
      </c>
      <c r="K313" s="41" t="s">
        <v>20</v>
      </c>
    </row>
    <row r="314" spans="1:11" ht="40.5" x14ac:dyDescent="0.35">
      <c r="A314" s="9">
        <v>304</v>
      </c>
      <c r="B314" s="10" t="s">
        <v>595</v>
      </c>
      <c r="C314" s="80" t="s">
        <v>539</v>
      </c>
      <c r="D314" s="41" t="s">
        <v>121</v>
      </c>
      <c r="E314" s="41" t="s">
        <v>540</v>
      </c>
      <c r="F314" s="41">
        <v>286</v>
      </c>
      <c r="G314" s="41">
        <v>24</v>
      </c>
      <c r="H314" s="43">
        <v>43307</v>
      </c>
      <c r="I314" s="88">
        <f>H314+G314*30.5</f>
        <v>44039</v>
      </c>
      <c r="J314" s="41" t="s">
        <v>19</v>
      </c>
      <c r="K314" s="41" t="s">
        <v>20</v>
      </c>
    </row>
    <row r="315" spans="1:11" ht="40.5" x14ac:dyDescent="0.35">
      <c r="A315" s="9">
        <v>305</v>
      </c>
      <c r="B315" s="10" t="s">
        <v>595</v>
      </c>
      <c r="C315" s="80" t="s">
        <v>541</v>
      </c>
      <c r="D315" s="41" t="s">
        <v>542</v>
      </c>
      <c r="E315" s="41" t="s">
        <v>55</v>
      </c>
      <c r="F315" s="41">
        <v>444</v>
      </c>
      <c r="G315" s="41">
        <v>12</v>
      </c>
      <c r="H315" s="43">
        <v>43707</v>
      </c>
      <c r="I315" s="88">
        <f>H315+G315*30.5</f>
        <v>44073</v>
      </c>
      <c r="J315" s="41" t="s">
        <v>19</v>
      </c>
      <c r="K315" s="41" t="s">
        <v>20</v>
      </c>
    </row>
    <row r="316" spans="1:11" ht="40.5" x14ac:dyDescent="0.35">
      <c r="A316" s="9">
        <v>306</v>
      </c>
      <c r="B316" s="10" t="s">
        <v>595</v>
      </c>
      <c r="C316" s="11" t="s">
        <v>543</v>
      </c>
      <c r="D316" s="9" t="s">
        <v>544</v>
      </c>
      <c r="E316" s="41" t="s">
        <v>55</v>
      </c>
      <c r="F316" s="10">
        <v>92</v>
      </c>
      <c r="G316" s="10">
        <v>24</v>
      </c>
      <c r="H316" s="15">
        <v>43329</v>
      </c>
      <c r="I316" s="88">
        <f t="shared" ref="I316:I325" si="6">H316+G316*30.5</f>
        <v>44061</v>
      </c>
      <c r="J316" s="10" t="s">
        <v>19</v>
      </c>
      <c r="K316" s="10" t="s">
        <v>20</v>
      </c>
    </row>
    <row r="317" spans="1:11" ht="40.5" x14ac:dyDescent="0.35">
      <c r="A317" s="9">
        <v>307</v>
      </c>
      <c r="B317" s="10" t="s">
        <v>595</v>
      </c>
      <c r="C317" s="11" t="s">
        <v>71</v>
      </c>
      <c r="D317" s="81" t="s">
        <v>72</v>
      </c>
      <c r="E317" s="9" t="s">
        <v>73</v>
      </c>
      <c r="F317" s="10">
        <v>441011</v>
      </c>
      <c r="G317" s="10">
        <v>12</v>
      </c>
      <c r="H317" s="15">
        <v>43696</v>
      </c>
      <c r="I317" s="88">
        <f t="shared" si="6"/>
        <v>44062</v>
      </c>
      <c r="J317" s="10" t="s">
        <v>19</v>
      </c>
      <c r="K317" s="10" t="s">
        <v>20</v>
      </c>
    </row>
    <row r="318" spans="1:11" ht="41.25" x14ac:dyDescent="0.35">
      <c r="A318" s="9">
        <v>308</v>
      </c>
      <c r="B318" s="10" t="s">
        <v>595</v>
      </c>
      <c r="C318" s="82" t="s">
        <v>545</v>
      </c>
      <c r="D318" s="81" t="s">
        <v>72</v>
      </c>
      <c r="E318" s="41" t="s">
        <v>55</v>
      </c>
      <c r="F318" s="10" t="s">
        <v>546</v>
      </c>
      <c r="G318" s="10">
        <v>12</v>
      </c>
      <c r="H318" s="15">
        <v>43724</v>
      </c>
      <c r="I318" s="88">
        <f t="shared" si="6"/>
        <v>44090</v>
      </c>
      <c r="J318" s="10" t="s">
        <v>19</v>
      </c>
      <c r="K318" s="10" t="s">
        <v>20</v>
      </c>
    </row>
    <row r="319" spans="1:11" ht="40.5" x14ac:dyDescent="0.35">
      <c r="A319" s="9">
        <v>309</v>
      </c>
      <c r="B319" s="10" t="s">
        <v>595</v>
      </c>
      <c r="C319" s="40" t="s">
        <v>80</v>
      </c>
      <c r="D319" s="41" t="s">
        <v>26</v>
      </c>
      <c r="E319" s="41" t="s">
        <v>55</v>
      </c>
      <c r="F319" s="41">
        <v>263291</v>
      </c>
      <c r="G319" s="41">
        <v>12</v>
      </c>
      <c r="H319" s="43">
        <v>43724</v>
      </c>
      <c r="I319" s="88">
        <f t="shared" si="6"/>
        <v>44090</v>
      </c>
      <c r="J319" s="41" t="s">
        <v>19</v>
      </c>
      <c r="K319" s="41" t="s">
        <v>20</v>
      </c>
    </row>
    <row r="320" spans="1:11" ht="40.5" x14ac:dyDescent="0.35">
      <c r="A320" s="9">
        <v>310</v>
      </c>
      <c r="B320" s="10" t="s">
        <v>595</v>
      </c>
      <c r="C320" s="11" t="s">
        <v>547</v>
      </c>
      <c r="D320" s="9" t="s">
        <v>548</v>
      </c>
      <c r="E320" s="9" t="s">
        <v>549</v>
      </c>
      <c r="F320" s="54">
        <v>7035</v>
      </c>
      <c r="G320" s="48">
        <v>12</v>
      </c>
      <c r="H320" s="52">
        <v>43727</v>
      </c>
      <c r="I320" s="88">
        <f t="shared" si="6"/>
        <v>44093</v>
      </c>
      <c r="J320" s="10" t="s">
        <v>19</v>
      </c>
      <c r="K320" s="10" t="s">
        <v>20</v>
      </c>
    </row>
    <row r="321" spans="1:11" ht="40.5" x14ac:dyDescent="0.35">
      <c r="A321" s="9">
        <v>311</v>
      </c>
      <c r="B321" s="10" t="s">
        <v>595</v>
      </c>
      <c r="C321" s="40" t="s">
        <v>550</v>
      </c>
      <c r="D321" s="83" t="s">
        <v>135</v>
      </c>
      <c r="E321" s="41" t="s">
        <v>551</v>
      </c>
      <c r="F321" s="54">
        <v>42660</v>
      </c>
      <c r="G321" s="54">
        <v>12</v>
      </c>
      <c r="H321" s="55">
        <v>43724</v>
      </c>
      <c r="I321" s="88">
        <f t="shared" si="6"/>
        <v>44090</v>
      </c>
      <c r="J321" s="41" t="s">
        <v>19</v>
      </c>
      <c r="K321" s="41" t="s">
        <v>20</v>
      </c>
    </row>
    <row r="322" spans="1:11" ht="40.5" x14ac:dyDescent="0.35">
      <c r="A322" s="9">
        <v>312</v>
      </c>
      <c r="B322" s="10" t="s">
        <v>595</v>
      </c>
      <c r="C322" s="11" t="s">
        <v>171</v>
      </c>
      <c r="D322" s="16">
        <v>0.02</v>
      </c>
      <c r="E322" s="16" t="s">
        <v>172</v>
      </c>
      <c r="F322" s="59">
        <v>1764</v>
      </c>
      <c r="G322" s="48">
        <v>12</v>
      </c>
      <c r="H322" s="84">
        <v>43727</v>
      </c>
      <c r="I322" s="88">
        <f t="shared" si="6"/>
        <v>44093</v>
      </c>
      <c r="J322" s="10" t="s">
        <v>19</v>
      </c>
      <c r="K322" s="10" t="s">
        <v>20</v>
      </c>
    </row>
    <row r="323" spans="1:11" ht="40.5" x14ac:dyDescent="0.35">
      <c r="A323" s="9">
        <v>313</v>
      </c>
      <c r="B323" s="10" t="s">
        <v>595</v>
      </c>
      <c r="C323" s="11" t="s">
        <v>120</v>
      </c>
      <c r="D323" s="16" t="s">
        <v>121</v>
      </c>
      <c r="E323" s="16" t="s">
        <v>122</v>
      </c>
      <c r="F323" s="59">
        <v>155</v>
      </c>
      <c r="G323" s="48">
        <v>24</v>
      </c>
      <c r="H323" s="52">
        <v>43361</v>
      </c>
      <c r="I323" s="88">
        <f t="shared" si="6"/>
        <v>44093</v>
      </c>
      <c r="J323" s="10" t="s">
        <v>19</v>
      </c>
      <c r="K323" s="10" t="s">
        <v>20</v>
      </c>
    </row>
    <row r="324" spans="1:11" ht="60.75" x14ac:dyDescent="0.35">
      <c r="A324" s="9">
        <v>314</v>
      </c>
      <c r="B324" s="10" t="s">
        <v>595</v>
      </c>
      <c r="C324" s="11" t="s">
        <v>552</v>
      </c>
      <c r="D324" s="16" t="s">
        <v>553</v>
      </c>
      <c r="E324" s="9" t="s">
        <v>554</v>
      </c>
      <c r="F324" s="59">
        <v>63</v>
      </c>
      <c r="G324" s="48">
        <v>24</v>
      </c>
      <c r="H324" s="52">
        <v>43361</v>
      </c>
      <c r="I324" s="88">
        <f t="shared" si="6"/>
        <v>44093</v>
      </c>
      <c r="J324" s="10" t="s">
        <v>19</v>
      </c>
      <c r="K324" s="10" t="s">
        <v>20</v>
      </c>
    </row>
    <row r="325" spans="1:11" ht="40.5" x14ac:dyDescent="0.35">
      <c r="A325" s="9">
        <v>315</v>
      </c>
      <c r="B325" s="10" t="s">
        <v>595</v>
      </c>
      <c r="C325" s="11" t="s">
        <v>74</v>
      </c>
      <c r="D325" s="9" t="s">
        <v>75</v>
      </c>
      <c r="E325" s="9" t="s">
        <v>76</v>
      </c>
      <c r="F325" s="54">
        <v>35167</v>
      </c>
      <c r="G325" s="48">
        <v>12</v>
      </c>
      <c r="H325" s="84">
        <v>43726</v>
      </c>
      <c r="I325" s="88">
        <f t="shared" si="6"/>
        <v>44092</v>
      </c>
      <c r="J325" s="10" t="s">
        <v>19</v>
      </c>
      <c r="K325" s="10" t="s">
        <v>20</v>
      </c>
    </row>
    <row r="326" spans="1:11" ht="40.5" x14ac:dyDescent="0.35">
      <c r="A326" s="9">
        <v>316</v>
      </c>
      <c r="B326" s="9" t="s">
        <v>592</v>
      </c>
      <c r="C326" s="33" t="s">
        <v>555</v>
      </c>
      <c r="D326" s="20" t="s">
        <v>556</v>
      </c>
      <c r="E326" s="31" t="s">
        <v>557</v>
      </c>
      <c r="F326" s="31">
        <v>91357</v>
      </c>
      <c r="G326" s="85">
        <v>12</v>
      </c>
      <c r="H326" s="86">
        <v>43712</v>
      </c>
      <c r="I326" s="88">
        <v>44077</v>
      </c>
      <c r="J326" s="20" t="s">
        <v>19</v>
      </c>
      <c r="K326" s="31" t="s">
        <v>20</v>
      </c>
    </row>
    <row r="327" spans="1:11" ht="40.5" x14ac:dyDescent="0.35">
      <c r="A327" s="9">
        <v>317</v>
      </c>
      <c r="B327" s="9" t="s">
        <v>592</v>
      </c>
      <c r="C327" s="33" t="s">
        <v>558</v>
      </c>
      <c r="D327" s="20" t="s">
        <v>559</v>
      </c>
      <c r="E327" s="31" t="s">
        <v>560</v>
      </c>
      <c r="F327" s="31">
        <v>281846</v>
      </c>
      <c r="G327" s="85">
        <v>12</v>
      </c>
      <c r="H327" s="86">
        <v>43596</v>
      </c>
      <c r="I327" s="88">
        <v>43962</v>
      </c>
      <c r="J327" s="20" t="s">
        <v>19</v>
      </c>
      <c r="K327" s="31" t="s">
        <v>20</v>
      </c>
    </row>
    <row r="328" spans="1:11" ht="40.5" x14ac:dyDescent="0.35">
      <c r="A328" s="9">
        <v>318</v>
      </c>
      <c r="B328" s="9" t="s">
        <v>592</v>
      </c>
      <c r="C328" s="33" t="s">
        <v>173</v>
      </c>
      <c r="D328" s="20" t="s">
        <v>561</v>
      </c>
      <c r="E328" s="20" t="s">
        <v>562</v>
      </c>
      <c r="F328" s="31">
        <v>2393</v>
      </c>
      <c r="G328" s="85">
        <v>12</v>
      </c>
      <c r="H328" s="66">
        <v>43684</v>
      </c>
      <c r="I328" s="88">
        <v>44049</v>
      </c>
      <c r="J328" s="20" t="s">
        <v>19</v>
      </c>
      <c r="K328" s="31" t="s">
        <v>20</v>
      </c>
    </row>
    <row r="329" spans="1:11" ht="81" x14ac:dyDescent="0.35">
      <c r="A329" s="9">
        <v>319</v>
      </c>
      <c r="B329" s="9" t="s">
        <v>592</v>
      </c>
      <c r="C329" s="33" t="s">
        <v>563</v>
      </c>
      <c r="D329" s="20" t="s">
        <v>564</v>
      </c>
      <c r="E329" s="31" t="s">
        <v>565</v>
      </c>
      <c r="F329" s="31">
        <v>300825</v>
      </c>
      <c r="G329" s="85">
        <v>12</v>
      </c>
      <c r="H329" s="66">
        <v>43536</v>
      </c>
      <c r="I329" s="88">
        <v>43901</v>
      </c>
      <c r="J329" s="20" t="s">
        <v>19</v>
      </c>
      <c r="K329" s="31" t="s">
        <v>20</v>
      </c>
    </row>
    <row r="330" spans="1:11" ht="40.5" x14ac:dyDescent="0.35">
      <c r="A330" s="9">
        <v>320</v>
      </c>
      <c r="B330" s="9" t="s">
        <v>592</v>
      </c>
      <c r="C330" s="33" t="s">
        <v>566</v>
      </c>
      <c r="D330" s="31" t="s">
        <v>567</v>
      </c>
      <c r="E330" s="33" t="s">
        <v>568</v>
      </c>
      <c r="F330" s="31">
        <v>2057</v>
      </c>
      <c r="G330" s="85">
        <v>12</v>
      </c>
      <c r="H330" s="66">
        <v>43515</v>
      </c>
      <c r="I330" s="88">
        <v>43880</v>
      </c>
      <c r="J330" s="20" t="s">
        <v>19</v>
      </c>
      <c r="K330" s="31" t="s">
        <v>20</v>
      </c>
    </row>
    <row r="331" spans="1:11" ht="40.5" x14ac:dyDescent="0.35">
      <c r="A331" s="9">
        <v>321</v>
      </c>
      <c r="B331" s="9" t="s">
        <v>592</v>
      </c>
      <c r="C331" s="33" t="s">
        <v>566</v>
      </c>
      <c r="D331" s="31" t="s">
        <v>567</v>
      </c>
      <c r="E331" s="33" t="s">
        <v>568</v>
      </c>
      <c r="F331" s="31">
        <v>3694</v>
      </c>
      <c r="G331" s="85">
        <v>12</v>
      </c>
      <c r="H331" s="66">
        <v>43706</v>
      </c>
      <c r="I331" s="88">
        <v>44071</v>
      </c>
      <c r="J331" s="20" t="s">
        <v>19</v>
      </c>
      <c r="K331" s="31" t="s">
        <v>20</v>
      </c>
    </row>
    <row r="332" spans="1:11" ht="40.5" x14ac:dyDescent="0.35">
      <c r="A332" s="9">
        <v>322</v>
      </c>
      <c r="B332" s="9" t="s">
        <v>592</v>
      </c>
      <c r="C332" s="33" t="s">
        <v>569</v>
      </c>
      <c r="D332" s="20" t="s">
        <v>570</v>
      </c>
      <c r="E332" s="31" t="s">
        <v>571</v>
      </c>
      <c r="F332" s="31">
        <v>321845</v>
      </c>
      <c r="G332" s="85">
        <v>12</v>
      </c>
      <c r="H332" s="86" t="s">
        <v>572</v>
      </c>
      <c r="I332" s="88">
        <v>44133</v>
      </c>
      <c r="J332" s="20" t="s">
        <v>19</v>
      </c>
      <c r="K332" s="31" t="s">
        <v>20</v>
      </c>
    </row>
    <row r="333" spans="1:11" ht="40.5" x14ac:dyDescent="0.35">
      <c r="A333" s="9">
        <v>323</v>
      </c>
      <c r="B333" s="9" t="s">
        <v>592</v>
      </c>
      <c r="C333" s="33" t="s">
        <v>573</v>
      </c>
      <c r="D333" s="31" t="s">
        <v>567</v>
      </c>
      <c r="E333" s="33" t="s">
        <v>574</v>
      </c>
      <c r="F333" s="31">
        <v>2329009</v>
      </c>
      <c r="G333" s="85">
        <v>12</v>
      </c>
      <c r="H333" s="66">
        <v>43530</v>
      </c>
      <c r="I333" s="88">
        <v>43895</v>
      </c>
      <c r="J333" s="20" t="s">
        <v>19</v>
      </c>
      <c r="K333" s="31" t="s">
        <v>20</v>
      </c>
    </row>
    <row r="334" spans="1:11" ht="40.5" x14ac:dyDescent="0.35">
      <c r="A334" s="9">
        <v>324</v>
      </c>
      <c r="B334" s="9" t="s">
        <v>592</v>
      </c>
      <c r="C334" s="33" t="s">
        <v>575</v>
      </c>
      <c r="D334" s="31" t="s">
        <v>576</v>
      </c>
      <c r="E334" s="31" t="s">
        <v>576</v>
      </c>
      <c r="F334" s="31">
        <v>1211</v>
      </c>
      <c r="G334" s="85">
        <v>12</v>
      </c>
      <c r="H334" s="66">
        <v>43679</v>
      </c>
      <c r="I334" s="88">
        <v>44044</v>
      </c>
      <c r="J334" s="20" t="s">
        <v>19</v>
      </c>
      <c r="K334" s="31" t="s">
        <v>20</v>
      </c>
    </row>
    <row r="335" spans="1:11" ht="40.5" x14ac:dyDescent="0.35">
      <c r="A335" s="9">
        <v>325</v>
      </c>
      <c r="B335" s="9" t="s">
        <v>592</v>
      </c>
      <c r="C335" s="33" t="s">
        <v>577</v>
      </c>
      <c r="D335" s="20" t="s">
        <v>556</v>
      </c>
      <c r="E335" s="31" t="s">
        <v>578</v>
      </c>
      <c r="F335" s="31">
        <v>91599</v>
      </c>
      <c r="G335" s="85">
        <v>12</v>
      </c>
      <c r="H335" s="86">
        <v>43712</v>
      </c>
      <c r="I335" s="88">
        <v>44077</v>
      </c>
      <c r="J335" s="20" t="s">
        <v>19</v>
      </c>
      <c r="K335" s="31" t="s">
        <v>20</v>
      </c>
    </row>
    <row r="336" spans="1:11" ht="40.5" x14ac:dyDescent="0.35">
      <c r="A336" s="9">
        <v>326</v>
      </c>
      <c r="B336" s="9" t="s">
        <v>592</v>
      </c>
      <c r="C336" s="33" t="s">
        <v>579</v>
      </c>
      <c r="D336" s="31" t="s">
        <v>567</v>
      </c>
      <c r="E336" s="31" t="s">
        <v>580</v>
      </c>
      <c r="F336" s="31">
        <v>248248</v>
      </c>
      <c r="G336" s="85">
        <v>12</v>
      </c>
      <c r="H336" s="66">
        <v>43583</v>
      </c>
      <c r="I336" s="88">
        <v>43949</v>
      </c>
      <c r="J336" s="20" t="s">
        <v>19</v>
      </c>
      <c r="K336" s="31" t="s">
        <v>20</v>
      </c>
    </row>
    <row r="337" spans="1:11" ht="40.5" x14ac:dyDescent="0.35">
      <c r="A337" s="9">
        <v>327</v>
      </c>
      <c r="B337" s="9" t="s">
        <v>592</v>
      </c>
      <c r="C337" s="33" t="s">
        <v>581</v>
      </c>
      <c r="D337" s="31" t="s">
        <v>582</v>
      </c>
      <c r="E337" s="31" t="s">
        <v>583</v>
      </c>
      <c r="F337" s="31" t="s">
        <v>584</v>
      </c>
      <c r="G337" s="85">
        <v>12</v>
      </c>
      <c r="H337" s="86">
        <v>43477</v>
      </c>
      <c r="I337" s="88">
        <v>43902</v>
      </c>
      <c r="J337" s="20" t="s">
        <v>19</v>
      </c>
      <c r="K337" s="31" t="s">
        <v>20</v>
      </c>
    </row>
    <row r="338" spans="1:11" ht="40.5" x14ac:dyDescent="0.35">
      <c r="A338" s="9">
        <v>328</v>
      </c>
      <c r="B338" s="9" t="s">
        <v>592</v>
      </c>
      <c r="C338" s="33" t="s">
        <v>585</v>
      </c>
      <c r="D338" s="31" t="s">
        <v>576</v>
      </c>
      <c r="E338" s="31" t="s">
        <v>576</v>
      </c>
      <c r="F338" s="31">
        <v>107914</v>
      </c>
      <c r="G338" s="85">
        <v>24</v>
      </c>
      <c r="H338" s="86">
        <v>43328</v>
      </c>
      <c r="I338" s="88">
        <v>44058</v>
      </c>
      <c r="J338" s="20" t="s">
        <v>19</v>
      </c>
      <c r="K338" s="31" t="s">
        <v>20</v>
      </c>
    </row>
    <row r="339" spans="1:11" ht="40.5" x14ac:dyDescent="0.35">
      <c r="A339" s="9">
        <v>329</v>
      </c>
      <c r="B339" s="9" t="s">
        <v>592</v>
      </c>
      <c r="C339" s="33" t="s">
        <v>586</v>
      </c>
      <c r="D339" s="31" t="s">
        <v>567</v>
      </c>
      <c r="E339" s="31" t="s">
        <v>580</v>
      </c>
      <c r="F339" s="31">
        <v>25443</v>
      </c>
      <c r="G339" s="85">
        <v>12</v>
      </c>
      <c r="H339" s="86">
        <v>43807</v>
      </c>
      <c r="I339" s="88">
        <v>44173</v>
      </c>
      <c r="J339" s="20" t="s">
        <v>19</v>
      </c>
      <c r="K339" s="31" t="s">
        <v>20</v>
      </c>
    </row>
    <row r="340" spans="1:11" ht="40.5" x14ac:dyDescent="0.35">
      <c r="A340" s="9">
        <v>330</v>
      </c>
      <c r="B340" s="9" t="s">
        <v>592</v>
      </c>
      <c r="C340" s="33" t="s">
        <v>587</v>
      </c>
      <c r="D340" s="31" t="s">
        <v>576</v>
      </c>
      <c r="E340" s="31" t="s">
        <v>576</v>
      </c>
      <c r="F340" s="31" t="s">
        <v>588</v>
      </c>
      <c r="G340" s="85">
        <v>12</v>
      </c>
      <c r="H340" s="86">
        <v>43800</v>
      </c>
      <c r="I340" s="88">
        <v>44173</v>
      </c>
      <c r="J340" s="20" t="s">
        <v>19</v>
      </c>
      <c r="K340" s="31" t="s">
        <v>20</v>
      </c>
    </row>
    <row r="341" spans="1:11" ht="40.5" x14ac:dyDescent="0.35">
      <c r="A341" s="9">
        <v>331</v>
      </c>
      <c r="B341" s="9" t="s">
        <v>592</v>
      </c>
      <c r="C341" s="33" t="s">
        <v>589</v>
      </c>
      <c r="D341" s="31" t="s">
        <v>576</v>
      </c>
      <c r="E341" s="31" t="s">
        <v>576</v>
      </c>
      <c r="F341" s="31">
        <v>20060848186</v>
      </c>
      <c r="G341" s="85">
        <v>12</v>
      </c>
      <c r="H341" s="86">
        <v>43807</v>
      </c>
      <c r="I341" s="88">
        <v>44173</v>
      </c>
      <c r="J341" s="20" t="s">
        <v>19</v>
      </c>
      <c r="K341" s="31" t="s">
        <v>20</v>
      </c>
    </row>
    <row r="342" spans="1:11" ht="40.5" x14ac:dyDescent="0.35">
      <c r="A342" s="9">
        <v>332</v>
      </c>
      <c r="B342" s="9" t="s">
        <v>592</v>
      </c>
      <c r="C342" s="33" t="s">
        <v>589</v>
      </c>
      <c r="D342" s="31" t="s">
        <v>576</v>
      </c>
      <c r="E342" s="31" t="s">
        <v>576</v>
      </c>
      <c r="F342" s="31">
        <v>20060848196</v>
      </c>
      <c r="G342" s="85">
        <v>12</v>
      </c>
      <c r="H342" s="86">
        <v>43807</v>
      </c>
      <c r="I342" s="88">
        <v>44173</v>
      </c>
      <c r="J342" s="20" t="s">
        <v>19</v>
      </c>
      <c r="K342" s="31" t="s">
        <v>20</v>
      </c>
    </row>
    <row r="343" spans="1:11" ht="40.5" x14ac:dyDescent="0.35">
      <c r="A343" s="9">
        <v>333</v>
      </c>
      <c r="B343" s="9" t="s">
        <v>592</v>
      </c>
      <c r="C343" s="33" t="s">
        <v>586</v>
      </c>
      <c r="D343" s="31" t="s">
        <v>567</v>
      </c>
      <c r="E343" s="31" t="s">
        <v>580</v>
      </c>
      <c r="F343" s="31">
        <v>7658</v>
      </c>
      <c r="G343" s="85">
        <v>12</v>
      </c>
      <c r="H343" s="86">
        <v>43807</v>
      </c>
      <c r="I343" s="88">
        <v>44173</v>
      </c>
      <c r="J343" s="20" t="s">
        <v>19</v>
      </c>
      <c r="K343" s="31" t="s">
        <v>20</v>
      </c>
    </row>
    <row r="344" spans="1:11" x14ac:dyDescent="0.35">
      <c r="A344" s="94"/>
      <c r="B344" s="94"/>
      <c r="C344" s="95"/>
      <c r="D344" s="96"/>
      <c r="E344" s="96"/>
      <c r="F344" s="96"/>
      <c r="G344" s="97"/>
      <c r="H344" s="98"/>
      <c r="I344" s="99"/>
      <c r="J344" s="100"/>
      <c r="K344" s="96"/>
    </row>
    <row r="345" spans="1:11" x14ac:dyDescent="0.35">
      <c r="A345" s="94"/>
      <c r="B345" s="94"/>
      <c r="C345" s="95"/>
      <c r="D345" s="96"/>
      <c r="E345" s="96"/>
      <c r="F345" s="96"/>
      <c r="G345" s="97"/>
      <c r="H345" s="98"/>
      <c r="I345" s="99"/>
      <c r="J345" s="100"/>
      <c r="K345" s="96"/>
    </row>
    <row r="347" spans="1:11" x14ac:dyDescent="0.35">
      <c r="B347" s="107" t="s">
        <v>614</v>
      </c>
      <c r="C347" s="107"/>
      <c r="D347" s="89"/>
      <c r="F347" s="3" t="s">
        <v>615</v>
      </c>
      <c r="H347" s="107"/>
      <c r="I347" s="107"/>
    </row>
    <row r="348" spans="1:11" s="2" customFormat="1" x14ac:dyDescent="0.35">
      <c r="A348" s="1"/>
      <c r="B348" s="101"/>
      <c r="C348" s="101"/>
      <c r="D348" s="90"/>
      <c r="H348" s="101"/>
      <c r="I348" s="101"/>
    </row>
    <row r="349" spans="1:11" x14ac:dyDescent="0.35">
      <c r="B349" s="108" t="s">
        <v>621</v>
      </c>
      <c r="C349" s="108"/>
      <c r="D349" s="90"/>
      <c r="F349" s="4"/>
      <c r="G349" s="4"/>
      <c r="H349" s="102"/>
      <c r="I349" s="102"/>
    </row>
    <row r="350" spans="1:11" x14ac:dyDescent="0.35">
      <c r="B350" s="103" t="s">
        <v>616</v>
      </c>
      <c r="C350" s="103"/>
      <c r="D350" s="90"/>
      <c r="H350" s="104" t="s">
        <v>616</v>
      </c>
      <c r="I350" s="104"/>
    </row>
    <row r="351" spans="1:11" x14ac:dyDescent="0.35">
      <c r="B351" s="105"/>
      <c r="C351" s="105"/>
      <c r="D351" s="90"/>
      <c r="F351" s="4"/>
      <c r="G351" s="4"/>
      <c r="H351" s="102"/>
      <c r="I351" s="102"/>
    </row>
    <row r="352" spans="1:11" x14ac:dyDescent="0.35">
      <c r="B352" s="102"/>
      <c r="C352" s="102" t="s">
        <v>617</v>
      </c>
      <c r="D352" s="90"/>
      <c r="F352" s="5"/>
      <c r="G352" s="5"/>
      <c r="H352" s="92"/>
      <c r="I352" s="93"/>
    </row>
    <row r="353" spans="2:9" x14ac:dyDescent="0.35">
      <c r="B353" s="91" t="s">
        <v>618</v>
      </c>
      <c r="C353" s="91" t="s">
        <v>619</v>
      </c>
      <c r="D353" s="90"/>
      <c r="F353" s="91" t="s">
        <v>618</v>
      </c>
      <c r="G353" s="6"/>
      <c r="I353" s="91" t="s">
        <v>619</v>
      </c>
    </row>
    <row r="354" spans="2:9" x14ac:dyDescent="0.35">
      <c r="B354" s="106"/>
      <c r="C354" s="106"/>
      <c r="D354" s="90"/>
      <c r="H354" s="106"/>
      <c r="I354" s="106"/>
    </row>
    <row r="355" spans="2:9" x14ac:dyDescent="0.35">
      <c r="B355" s="101" t="s">
        <v>620</v>
      </c>
      <c r="C355" s="101"/>
      <c r="D355" s="90"/>
      <c r="H355" s="101" t="s">
        <v>620</v>
      </c>
      <c r="I355" s="101"/>
    </row>
  </sheetData>
  <mergeCells count="28">
    <mergeCell ref="I9:I10"/>
    <mergeCell ref="J9:J10"/>
    <mergeCell ref="K9:K10"/>
    <mergeCell ref="B5:K5"/>
    <mergeCell ref="B6:K6"/>
    <mergeCell ref="B7:K7"/>
    <mergeCell ref="G9:G10"/>
    <mergeCell ref="H9:H10"/>
    <mergeCell ref="A9:A10"/>
    <mergeCell ref="B9:B10"/>
    <mergeCell ref="C9:C10"/>
    <mergeCell ref="D9:E9"/>
    <mergeCell ref="F9:F10"/>
    <mergeCell ref="B347:C347"/>
    <mergeCell ref="H347:I347"/>
    <mergeCell ref="B348:C348"/>
    <mergeCell ref="H348:I348"/>
    <mergeCell ref="B349:C349"/>
    <mergeCell ref="H349:I349"/>
    <mergeCell ref="B355:C355"/>
    <mergeCell ref="H355:I355"/>
    <mergeCell ref="B352:C352"/>
    <mergeCell ref="B350:C350"/>
    <mergeCell ref="H350:I350"/>
    <mergeCell ref="B351:C351"/>
    <mergeCell ref="H351:I351"/>
    <mergeCell ref="B354:C354"/>
    <mergeCell ref="H354:I35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&amp;Cстр. &amp;P из &amp;N стр.&amp;R&amp;"Times New Roman,обычный"&amp;P</oddFooter>
  </headerFooter>
  <rowBreaks count="3" manualBreakCount="3">
    <brk id="23" max="10" man="1"/>
    <brk id="170" max="10" man="1"/>
    <brk id="2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График_ЛОЭСК_СВОД</vt:lpstr>
      <vt:lpstr>График_ЛОЭСК_СВОД!Заголовки_для_печати</vt:lpstr>
    </vt:vector>
  </TitlesOfParts>
  <Company>АО ЛОЭСК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Сарапина Ольга Сергеевна</dc:creator>
  <cp:lastModifiedBy>Шадрина Анна Владимировна</cp:lastModifiedBy>
  <cp:lastPrinted>2020-01-31T10:31:15Z</cp:lastPrinted>
  <dcterms:created xsi:type="dcterms:W3CDTF">2019-09-26T07:09:50Z</dcterms:created>
  <dcterms:modified xsi:type="dcterms:W3CDTF">2020-02-04T08:19:51Z</dcterms:modified>
</cp:coreProperties>
</file>