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8400" tabRatio="646" activeTab="6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  <sheet name="Лист1" sheetId="5" r:id="rId5"/>
    <sheet name="Лист2" sheetId="6" r:id="rId6"/>
    <sheet name="Лист3" sheetId="7" r:id="rId7"/>
  </sheets>
  <definedNames>
    <definedName name="_xlnm._FilterDatabase" localSheetId="2" hidden="1">'Договоры'!$A$1:$F$1</definedName>
  </definedNames>
  <calcPr fullCalcOnLoad="1" refMode="R1C1"/>
</workbook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<sst xmlns="http://schemas.openxmlformats.org/spreadsheetml/2006/main" count="1343" uniqueCount="648">
  <si>
    <t>№ п/п</t>
  </si>
  <si>
    <t>Год</t>
  </si>
  <si>
    <t>Месяц</t>
  </si>
  <si>
    <t>Дата заключения</t>
  </si>
  <si>
    <t>Номер договора</t>
  </si>
  <si>
    <t>Размер присоединяемой электрической мощности</t>
  </si>
  <si>
    <t>Бокситогорск</t>
  </si>
  <si>
    <t>Волхов</t>
  </si>
  <si>
    <t>Всеволожск</t>
  </si>
  <si>
    <t>Выборг</t>
  </si>
  <si>
    <t>Гатчина</t>
  </si>
  <si>
    <t>Кингисепп</t>
  </si>
  <si>
    <t>Кировск</t>
  </si>
  <si>
    <t>Сосновый Бор</t>
  </si>
  <si>
    <t>Тосно</t>
  </si>
  <si>
    <t>Срок реализации мероприятий по технологическому присоединению</t>
  </si>
  <si>
    <t>Луга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</si>
  <si>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</si>
  <si>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</si>
  <si>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</si>
  <si>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</si>
  <si>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Сланцы</t>
  </si>
  <si>
    <t>Размер максимальной запрашиваемой электрической мощности (кВт)</t>
  </si>
  <si>
    <t>Тихвин</t>
  </si>
  <si>
    <t>Волосово</t>
  </si>
  <si>
    <t>Подпорожье</t>
  </si>
  <si>
    <t>Ломоносов</t>
  </si>
  <si>
    <t>Стоимость услуги по ТП</t>
  </si>
  <si>
    <t>Кол-во</t>
  </si>
  <si>
    <t xml:space="preserve">Отчет сделан на основании дынных базы 1С УТП (включая показатели временной мощности) </t>
  </si>
  <si>
    <t>Лодейное поле</t>
  </si>
  <si>
    <t xml:space="preserve">05-087/005-ПСФ-17   </t>
  </si>
  <si>
    <t xml:space="preserve">05-103/005-ПСФ-17   </t>
  </si>
  <si>
    <t xml:space="preserve">05-104/005-ПСФ-17   </t>
  </si>
  <si>
    <t xml:space="preserve">05-123/005-ПСФ-17   </t>
  </si>
  <si>
    <t xml:space="preserve">05-139/005-ПСФ-17   </t>
  </si>
  <si>
    <t xml:space="preserve">06-082/005-ПСФ-17   </t>
  </si>
  <si>
    <t xml:space="preserve">06-075/005-ПСФ-17   </t>
  </si>
  <si>
    <t xml:space="preserve">10-069/005-ПСФ-17   </t>
  </si>
  <si>
    <t xml:space="preserve">10-086/005-ПСФ-17   </t>
  </si>
  <si>
    <t xml:space="preserve">10-087/005-ПСФ-17   </t>
  </si>
  <si>
    <t xml:space="preserve">10-092/005-ПСФ-17   </t>
  </si>
  <si>
    <t xml:space="preserve">10-093/005-ПСФ-17   </t>
  </si>
  <si>
    <t xml:space="preserve">10-100/005-ПСФ-17   </t>
  </si>
  <si>
    <t xml:space="preserve">10-098/005-ПСФ-17   </t>
  </si>
  <si>
    <t>Количество зарегистрированных актов технологического присоединения (шт.)</t>
  </si>
  <si>
    <t xml:space="preserve">05-168/005-ВрПСФ-17 </t>
  </si>
  <si>
    <t xml:space="preserve">06-148/005-ПСФ-17   </t>
  </si>
  <si>
    <t xml:space="preserve">06-147/005-ПСФ-17   </t>
  </si>
  <si>
    <t>Рабочая выгрузка для подготовки ежемесячного отчета в части данных по актам ТП</t>
  </si>
  <si>
    <t>Универсальный реестр актов ТП</t>
  </si>
  <si>
    <t>Период: Период не установлен</t>
  </si>
  <si>
    <t>Показатели: Общ.мощн. (КВт)(2-ой кат., Всего); Кол.актов(Всего);</t>
  </si>
  <si>
    <t>1-я смежная сетевая организация, с которой необходим дововор</t>
  </si>
  <si>
    <t>Регистрационный номер АТП</t>
  </si>
  <si>
    <t>Регистрационная дата АТП</t>
  </si>
  <si>
    <t>Дата АТП</t>
  </si>
  <si>
    <t>Текущий статус АТП</t>
  </si>
  <si>
    <t>Дата выдачи АТП</t>
  </si>
  <si>
    <t>Временная мощность3</t>
  </si>
  <si>
    <t>Общ. мощность всего (кВт)</t>
  </si>
  <si>
    <t>Кол.актов</t>
  </si>
  <si>
    <t xml:space="preserve">08-641/005-ПС-16    </t>
  </si>
  <si>
    <t>Утвержден</t>
  </si>
  <si>
    <t xml:space="preserve">08-566/005-ПС-16    </t>
  </si>
  <si>
    <t xml:space="preserve">08-444/005-ПС-16    </t>
  </si>
  <si>
    <t xml:space="preserve">08-628/005-ПС-16    </t>
  </si>
  <si>
    <t xml:space="preserve">05-012/005-ПС-16    </t>
  </si>
  <si>
    <t xml:space="preserve">05-621/005-ПС-16    </t>
  </si>
  <si>
    <t xml:space="preserve">08-568/005-ПС-16    </t>
  </si>
  <si>
    <t xml:space="preserve">12-619/005-ПС-15    </t>
  </si>
  <si>
    <t xml:space="preserve">12-617/005-ПС-15    </t>
  </si>
  <si>
    <t xml:space="preserve">21-239/005-ПСФ-14   </t>
  </si>
  <si>
    <t xml:space="preserve">03-031/005-ПСФ-15   </t>
  </si>
  <si>
    <t xml:space="preserve">24-1174/005-ПС-09   </t>
  </si>
  <si>
    <t>Ленэнерго Гатчинский филиал</t>
  </si>
  <si>
    <t xml:space="preserve">05-001/005-ПС-17    </t>
  </si>
  <si>
    <t xml:space="preserve">04-585/005-ПС-13    </t>
  </si>
  <si>
    <t xml:space="preserve">06-221/005-ПС-14    </t>
  </si>
  <si>
    <t xml:space="preserve">06-520/005-ПС-16    </t>
  </si>
  <si>
    <t xml:space="preserve">19-213/005-ПС-16    </t>
  </si>
  <si>
    <t xml:space="preserve">05-521/005-ВрПСФ-16 </t>
  </si>
  <si>
    <t xml:space="preserve">10-060/005-ПСФ-17   </t>
  </si>
  <si>
    <t xml:space="preserve">03-675/005-ПС-15    </t>
  </si>
  <si>
    <t xml:space="preserve">05-588/005-ПС-16    </t>
  </si>
  <si>
    <t xml:space="preserve">05-061/005-ПС-15    </t>
  </si>
  <si>
    <t xml:space="preserve">05-543/005-ПС-16    </t>
  </si>
  <si>
    <t xml:space="preserve">10-282/005-ПСФ-15   </t>
  </si>
  <si>
    <t xml:space="preserve">06-075/005-ПСФ-13   </t>
  </si>
  <si>
    <t xml:space="preserve">24-326/005-ПС-10    </t>
  </si>
  <si>
    <t>Ленэнерго</t>
  </si>
  <si>
    <t xml:space="preserve">10-451/005-ПС-16    </t>
  </si>
  <si>
    <t xml:space="preserve">10-1195/005-ПС-09   </t>
  </si>
  <si>
    <t>Ленэнерго Пригородные электрические сети</t>
  </si>
  <si>
    <t xml:space="preserve">10-452/005-ПС-16    </t>
  </si>
  <si>
    <t xml:space="preserve">13-228/005-ПС-13    </t>
  </si>
  <si>
    <t xml:space="preserve">08-143/005-ПС-16    </t>
  </si>
  <si>
    <t xml:space="preserve">05-265/005-ПСФ-14   </t>
  </si>
  <si>
    <t xml:space="preserve">12-618/005-ПС-15    </t>
  </si>
  <si>
    <t xml:space="preserve">04-533/005-ПС-13    </t>
  </si>
  <si>
    <t xml:space="preserve">21-313/005-ПСФ-11   </t>
  </si>
  <si>
    <t xml:space="preserve">19-163/005-ПС-15    </t>
  </si>
  <si>
    <t xml:space="preserve">20-004/005-ПС-16    </t>
  </si>
  <si>
    <t xml:space="preserve">21-053/005-ПСФ-14   </t>
  </si>
  <si>
    <t xml:space="preserve">21-150/005-ПСФ-15   </t>
  </si>
  <si>
    <t xml:space="preserve">08-019/005-ПС-15    </t>
  </si>
  <si>
    <t xml:space="preserve">21-144/005-ПСФ-15   </t>
  </si>
  <si>
    <t xml:space="preserve">10-484/005-ПСФ-16   </t>
  </si>
  <si>
    <t xml:space="preserve">08-464/005-ПС-16    </t>
  </si>
  <si>
    <t xml:space="preserve">06-019/005-ПС-14    </t>
  </si>
  <si>
    <t xml:space="preserve">06-529/005-ПС-11    </t>
  </si>
  <si>
    <t xml:space="preserve">08-291/005-ПС-16    </t>
  </si>
  <si>
    <t xml:space="preserve">10-123/005-ПС-15    </t>
  </si>
  <si>
    <t xml:space="preserve">10-210/005-ПСФ-16   </t>
  </si>
  <si>
    <t xml:space="preserve">21-256/005-ПСФ-13   </t>
  </si>
  <si>
    <t xml:space="preserve">10-023/005-ПСФ-17   </t>
  </si>
  <si>
    <t xml:space="preserve">08-126/005-ПС-16    </t>
  </si>
  <si>
    <t xml:space="preserve">17-540/005-ПС-15    </t>
  </si>
  <si>
    <t xml:space="preserve">167-ТП/14           </t>
  </si>
  <si>
    <t xml:space="preserve">06-498/005-ПС-16    </t>
  </si>
  <si>
    <t xml:space="preserve">20-018/005-ПСФ-17   </t>
  </si>
  <si>
    <t xml:space="preserve">06-029/005-ПСФ-17   </t>
  </si>
  <si>
    <t xml:space="preserve">06-021/005-ПСФ-17   </t>
  </si>
  <si>
    <t xml:space="preserve">06-393/005-ПСФ-16   </t>
  </si>
  <si>
    <t xml:space="preserve">06-015/005-ПСФ-17   </t>
  </si>
  <si>
    <t xml:space="preserve">06-417/005-ПСФ-16   </t>
  </si>
  <si>
    <t xml:space="preserve">06-031/005-ПСФ-17   </t>
  </si>
  <si>
    <t xml:space="preserve">06-400/005-ПСФ-16   </t>
  </si>
  <si>
    <t xml:space="preserve">06-042/005-ПСФ-17   </t>
  </si>
  <si>
    <t xml:space="preserve">06-147/005-ПСФ-16   </t>
  </si>
  <si>
    <t xml:space="preserve">06-105/005-ПСФ-15   </t>
  </si>
  <si>
    <t xml:space="preserve">06-630/005-ПСФ-13   </t>
  </si>
  <si>
    <t xml:space="preserve">06-330/005-ПСФ-13   </t>
  </si>
  <si>
    <t xml:space="preserve">06-132/005-ПСФ-16   </t>
  </si>
  <si>
    <t xml:space="preserve">06-249/005-ПСФ-16   </t>
  </si>
  <si>
    <t xml:space="preserve">06-702/005-ПСФ-13   </t>
  </si>
  <si>
    <t xml:space="preserve">06-686/005-ПСФ-13   </t>
  </si>
  <si>
    <t xml:space="preserve">04-725/005-ПС-12    </t>
  </si>
  <si>
    <t xml:space="preserve">17-033/005-ПС-17    </t>
  </si>
  <si>
    <t xml:space="preserve">05-489/005-ПСФ-16   </t>
  </si>
  <si>
    <t xml:space="preserve">10-200/005-ПС-16    </t>
  </si>
  <si>
    <t>Передан контрагенту</t>
  </si>
  <si>
    <t xml:space="preserve">12-051/005-ПСФ-15   </t>
  </si>
  <si>
    <t>Передан контрагенту через филиал</t>
  </si>
  <si>
    <t xml:space="preserve">08-032/005-ПСФ-16   </t>
  </si>
  <si>
    <t xml:space="preserve">08-010/005-ПСФ-15   </t>
  </si>
  <si>
    <t xml:space="preserve">18-007/005-ПСФ-14   </t>
  </si>
  <si>
    <t xml:space="preserve">03-058/005-ПСФ-15   </t>
  </si>
  <si>
    <t xml:space="preserve">15-03/1-072Ф        </t>
  </si>
  <si>
    <t xml:space="preserve">17-007/005-ПСФ-17   </t>
  </si>
  <si>
    <t xml:space="preserve">17170000311         </t>
  </si>
  <si>
    <t xml:space="preserve">03-061/005-ПСФ-15   </t>
  </si>
  <si>
    <t xml:space="preserve">15-03/1-066Ф        </t>
  </si>
  <si>
    <t xml:space="preserve">03-026/005-ПСФ-15   </t>
  </si>
  <si>
    <t xml:space="preserve">15-03/1-026Ф        </t>
  </si>
  <si>
    <t xml:space="preserve">17-090/005-ПСФ-16   </t>
  </si>
  <si>
    <t xml:space="preserve">17170000310         </t>
  </si>
  <si>
    <t xml:space="preserve">05-225/005-ПСФ-13   </t>
  </si>
  <si>
    <t xml:space="preserve">20-215/005-ПСФ-16   </t>
  </si>
  <si>
    <t xml:space="preserve">16-20/10-037Ф       </t>
  </si>
  <si>
    <t xml:space="preserve">08-011/005-ПСФ-16   </t>
  </si>
  <si>
    <t xml:space="preserve">08080000288         </t>
  </si>
  <si>
    <t xml:space="preserve">08-225/005-ПСФ-16   </t>
  </si>
  <si>
    <t xml:space="preserve">08080000302         </t>
  </si>
  <si>
    <t xml:space="preserve">08-002/005-ПСФ-17   </t>
  </si>
  <si>
    <t xml:space="preserve">08080000296         </t>
  </si>
  <si>
    <t xml:space="preserve">19-263/005-ПСФ-13   </t>
  </si>
  <si>
    <t xml:space="preserve">08080000297         </t>
  </si>
  <si>
    <t xml:space="preserve">08-301/005-ПСФ-16   </t>
  </si>
  <si>
    <t xml:space="preserve">08080000298         </t>
  </si>
  <si>
    <t xml:space="preserve">19-013/005-ПСФ-15   </t>
  </si>
  <si>
    <t xml:space="preserve">08080000299         </t>
  </si>
  <si>
    <t xml:space="preserve">19-009/005-ПСФ-15   </t>
  </si>
  <si>
    <t xml:space="preserve">08080000300         </t>
  </si>
  <si>
    <t xml:space="preserve">19-047/005-ПСФ-16   </t>
  </si>
  <si>
    <t xml:space="preserve">08080000301         </t>
  </si>
  <si>
    <t xml:space="preserve">20-015/005-ПСФ-17   </t>
  </si>
  <si>
    <t xml:space="preserve">20200000266         </t>
  </si>
  <si>
    <t xml:space="preserve">20-157/005-ПСФ-16   </t>
  </si>
  <si>
    <t xml:space="preserve">20200000267         </t>
  </si>
  <si>
    <t xml:space="preserve">10-512/005-ПСФ-16   </t>
  </si>
  <si>
    <t xml:space="preserve">21-023/005-ПСФ-12   </t>
  </si>
  <si>
    <t xml:space="preserve">10100000269         </t>
  </si>
  <si>
    <t xml:space="preserve">08-276/005-ПСФ-16   </t>
  </si>
  <si>
    <t xml:space="preserve">08080000291         </t>
  </si>
  <si>
    <t xml:space="preserve">10-490/005-ПС-16    </t>
  </si>
  <si>
    <t xml:space="preserve">20-012/005-ПСФ-15   </t>
  </si>
  <si>
    <t xml:space="preserve">15-20/1-038Ф        </t>
  </si>
  <si>
    <t xml:space="preserve">08-023/005-ПСФ-17   </t>
  </si>
  <si>
    <t xml:space="preserve">08080000283         </t>
  </si>
  <si>
    <t xml:space="preserve">19-162/005-ПСФ-13   </t>
  </si>
  <si>
    <t xml:space="preserve">08080000254         </t>
  </si>
  <si>
    <t xml:space="preserve">08-029/005-ПСФ-17   </t>
  </si>
  <si>
    <t xml:space="preserve">08080000282         </t>
  </si>
  <si>
    <t xml:space="preserve">10-061/005-ПСФ-17   </t>
  </si>
  <si>
    <t xml:space="preserve">10100000283         </t>
  </si>
  <si>
    <t xml:space="preserve">19-118/005-ПСФ-13   </t>
  </si>
  <si>
    <t xml:space="preserve">08080000290         </t>
  </si>
  <si>
    <t xml:space="preserve">20-224/005-ПСФ-16   </t>
  </si>
  <si>
    <t xml:space="preserve">16-20/10-038Ф       </t>
  </si>
  <si>
    <t xml:space="preserve">21-015/005-ПСФ-15   </t>
  </si>
  <si>
    <t xml:space="preserve">10100000284         </t>
  </si>
  <si>
    <t xml:space="preserve">21-091/005-ПСФ-10   </t>
  </si>
  <si>
    <t xml:space="preserve">10100000235         </t>
  </si>
  <si>
    <t xml:space="preserve">19-117/005-ПСФ-13   </t>
  </si>
  <si>
    <t xml:space="preserve">08080000285         </t>
  </si>
  <si>
    <t xml:space="preserve">05-208/005-ПСФ-16   </t>
  </si>
  <si>
    <t xml:space="preserve">05050000259         </t>
  </si>
  <si>
    <t xml:space="preserve">19-142/005-ПСФ-16   </t>
  </si>
  <si>
    <t xml:space="preserve">08080000286         </t>
  </si>
  <si>
    <t xml:space="preserve">10-304/005-ПСФ-16   </t>
  </si>
  <si>
    <t xml:space="preserve">10100000232         </t>
  </si>
  <si>
    <t xml:space="preserve">10-575/005-ПСФ-16   </t>
  </si>
  <si>
    <t xml:space="preserve">10100000273         </t>
  </si>
  <si>
    <t xml:space="preserve">10-583/005-ПСФ-16   </t>
  </si>
  <si>
    <t xml:space="preserve">10100000234         </t>
  </si>
  <si>
    <t xml:space="preserve">10-585/005-ПСФ-16   </t>
  </si>
  <si>
    <t xml:space="preserve">10100000282         </t>
  </si>
  <si>
    <t xml:space="preserve">10-038/005-ПСФ-17   </t>
  </si>
  <si>
    <t xml:space="preserve">10100000233         </t>
  </si>
  <si>
    <t xml:space="preserve">10-039/005-ПСФ-17   </t>
  </si>
  <si>
    <t xml:space="preserve">10100000274         </t>
  </si>
  <si>
    <t xml:space="preserve">21-014/005-ПСФ-13   </t>
  </si>
  <si>
    <t xml:space="preserve">10100000240         </t>
  </si>
  <si>
    <t xml:space="preserve">10-027/005-ПСФ-16   </t>
  </si>
  <si>
    <t xml:space="preserve">10100000239         </t>
  </si>
  <si>
    <t xml:space="preserve">21-118/005-ПСФ-15   </t>
  </si>
  <si>
    <t xml:space="preserve">10100000287         </t>
  </si>
  <si>
    <t xml:space="preserve">10100000272         </t>
  </si>
  <si>
    <t>Кириши</t>
  </si>
  <si>
    <r>
      <t xml:space="preserve">"Количество зарегистрированных актов технологического присоединения" - указано кол-во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</t>
    </r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</si>
  <si>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</si>
  <si>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Отборы:
Ссылка.Вид акта Равно Окончательный;
Статус акта В списке (Утвержден; Передан контрагенту; Передан контрагенту через...);
Ссылка.Дата  &gt;= 01.04.2018 0:00:00 И &lt; 01.05.2018 0:00:00;</t>
  </si>
  <si>
    <t>Итог</t>
  </si>
  <si>
    <t>Дополнительно в строке формулы можно проследить количественные показатели постоянных договоров и временных.</t>
  </si>
  <si>
    <t>20.06.2018</t>
  </si>
  <si>
    <t>14.06.2018</t>
  </si>
  <si>
    <t>04.06.2018</t>
  </si>
  <si>
    <t>06.06.2018</t>
  </si>
  <si>
    <t>18.06.2018</t>
  </si>
  <si>
    <t>21.06.2018</t>
  </si>
  <si>
    <t>19.06.2018</t>
  </si>
  <si>
    <t>Приозерск</t>
  </si>
  <si>
    <t>31.12.2018</t>
  </si>
  <si>
    <t>08.06.2018</t>
  </si>
  <si>
    <t xml:space="preserve">20-202/005-ПСФ-18   </t>
  </si>
  <si>
    <t>09.06.2018</t>
  </si>
  <si>
    <t>09.10.2018</t>
  </si>
  <si>
    <t xml:space="preserve">20-201/005-ПСФ-18   </t>
  </si>
  <si>
    <t xml:space="preserve">20-216/005-ПСФ-18   </t>
  </si>
  <si>
    <t>21.12.2018</t>
  </si>
  <si>
    <t xml:space="preserve">20-223/005-ПСФ-18   </t>
  </si>
  <si>
    <t>25.06.2018</t>
  </si>
  <si>
    <t>25.10.2018</t>
  </si>
  <si>
    <t xml:space="preserve">20-229/005-ПСФ-18   </t>
  </si>
  <si>
    <t>28.06.2018</t>
  </si>
  <si>
    <t>28.10.2018</t>
  </si>
  <si>
    <t xml:space="preserve">20-227/005-ПСФ-18   </t>
  </si>
  <si>
    <t xml:space="preserve">08-173/005-ПСФ-18   </t>
  </si>
  <si>
    <t>01.06.2018</t>
  </si>
  <si>
    <t>01.10.2018</t>
  </si>
  <si>
    <t xml:space="preserve">08-174/005-ПСФ-18   </t>
  </si>
  <si>
    <t xml:space="preserve">08-037/005-ПС-18    </t>
  </si>
  <si>
    <t>01.06.2021</t>
  </si>
  <si>
    <t xml:space="preserve">08-176/005-ПСФ-18   </t>
  </si>
  <si>
    <t>04.10.2018</t>
  </si>
  <si>
    <t xml:space="preserve">08-192/005-ПСФ-18   </t>
  </si>
  <si>
    <t>09.12.2018</t>
  </si>
  <si>
    <t xml:space="preserve">08-191/005-ПСФ-18   </t>
  </si>
  <si>
    <t xml:space="preserve">08-202/005-ПСФ-18   </t>
  </si>
  <si>
    <t>18.10.2018</t>
  </si>
  <si>
    <t xml:space="preserve">08-199/005-ПСФ-18   </t>
  </si>
  <si>
    <t xml:space="preserve">08-200/005-ПСФ-18   </t>
  </si>
  <si>
    <t xml:space="preserve">08-213/005-ПСФ-18   </t>
  </si>
  <si>
    <t xml:space="preserve">08-214/005-ПСФ-18   </t>
  </si>
  <si>
    <t xml:space="preserve">08-218/005-ПСФ-18   </t>
  </si>
  <si>
    <t>26.06.2018</t>
  </si>
  <si>
    <t>26.10.2018</t>
  </si>
  <si>
    <t xml:space="preserve">08-216/005-ПСФ-18   </t>
  </si>
  <si>
    <t xml:space="preserve">08-215/005-ПСФ-18   </t>
  </si>
  <si>
    <t xml:space="preserve">20-180/005-ПСФ-18   </t>
  </si>
  <si>
    <t xml:space="preserve">20-188/005-ПСФ-18   </t>
  </si>
  <si>
    <t xml:space="preserve">20-184/005-ПСФ-18   </t>
  </si>
  <si>
    <t>04.12.2018</t>
  </si>
  <si>
    <t xml:space="preserve">20-195/005-ПСФ-18   </t>
  </si>
  <si>
    <t>07.06.2018</t>
  </si>
  <si>
    <t>07.12.2018</t>
  </si>
  <si>
    <t xml:space="preserve">20-198/005-ПСФ-18   </t>
  </si>
  <si>
    <t xml:space="preserve">20-200/005-ПСФ-18   </t>
  </si>
  <si>
    <t xml:space="preserve">20-203/005-ПСФ-18   </t>
  </si>
  <si>
    <t xml:space="preserve">20-043/005-ПС-18    </t>
  </si>
  <si>
    <t>14.10.2018</t>
  </si>
  <si>
    <t xml:space="preserve">20-205/005-ПСФ-18   </t>
  </si>
  <si>
    <t>14.12.2018</t>
  </si>
  <si>
    <t xml:space="preserve">20-206/005-ПСФ-18   </t>
  </si>
  <si>
    <t xml:space="preserve">20-209/005-ПСФ-18   </t>
  </si>
  <si>
    <t>15.06.2018</t>
  </si>
  <si>
    <t>15.12.2018</t>
  </si>
  <si>
    <t xml:space="preserve">20-222/005-ПСФ-18   </t>
  </si>
  <si>
    <t>22.06.2018</t>
  </si>
  <si>
    <t>22.10.2018</t>
  </si>
  <si>
    <t xml:space="preserve">20-224/005-ПСФ-18   </t>
  </si>
  <si>
    <t xml:space="preserve">20-230/005-ПСФ-18   </t>
  </si>
  <si>
    <t>29.06.2018</t>
  </si>
  <si>
    <t>29.10.2018</t>
  </si>
  <si>
    <t xml:space="preserve">17-128/005-ПСФ-18   </t>
  </si>
  <si>
    <t xml:space="preserve">17-040/005-ПС-18    </t>
  </si>
  <si>
    <t>05.06.2018</t>
  </si>
  <si>
    <t>05.10.2018</t>
  </si>
  <si>
    <t xml:space="preserve">17-129/005-ПСФ-18   </t>
  </si>
  <si>
    <t xml:space="preserve">17-041/005-ВрПС-18  </t>
  </si>
  <si>
    <t>11.07.2018</t>
  </si>
  <si>
    <t xml:space="preserve">10-351/005-ПСФ-18   </t>
  </si>
  <si>
    <t>06.06.2019</t>
  </si>
  <si>
    <t xml:space="preserve">17-130/005-ПСФ-18   </t>
  </si>
  <si>
    <t xml:space="preserve">17-042/005-ПС-18    </t>
  </si>
  <si>
    <t>30.06.2022</t>
  </si>
  <si>
    <t xml:space="preserve">10-364/005-ПСФ-18   </t>
  </si>
  <si>
    <t>13.06.2018</t>
  </si>
  <si>
    <t>13.06.2019</t>
  </si>
  <si>
    <t xml:space="preserve">10-365/005-ПСФ-18   </t>
  </si>
  <si>
    <t>13.06.2020</t>
  </si>
  <si>
    <t xml:space="preserve">10-363/005-ПСФ-18   </t>
  </si>
  <si>
    <t xml:space="preserve">17-138/005-ПСФ-18   </t>
  </si>
  <si>
    <t xml:space="preserve">17-134/005-ПСФ-18   </t>
  </si>
  <si>
    <t xml:space="preserve">17-133/005-ПСФ-18   </t>
  </si>
  <si>
    <t xml:space="preserve">17-137/005-ПСФ-18   </t>
  </si>
  <si>
    <t xml:space="preserve">17-135/005-ПСФ-18   </t>
  </si>
  <si>
    <t xml:space="preserve">17-139/005-ПСФ-18   </t>
  </si>
  <si>
    <t xml:space="preserve">17-136/005-ПСФ-18   </t>
  </si>
  <si>
    <t xml:space="preserve">17-132/005-ПСФ-18   </t>
  </si>
  <si>
    <t xml:space="preserve">17-142/005-ПСФ-18   </t>
  </si>
  <si>
    <t>18.12.2018</t>
  </si>
  <si>
    <t xml:space="preserve">17-140/005-ВрПСФ-18 </t>
  </si>
  <si>
    <t>06.07.2018</t>
  </si>
  <si>
    <t xml:space="preserve">10-376/005-ПСФ-18   </t>
  </si>
  <si>
    <t xml:space="preserve">17-141/005-ВрПСФ-18 </t>
  </si>
  <si>
    <t xml:space="preserve">17-144/005-ПСФ-18   </t>
  </si>
  <si>
    <t>19.10.2018</t>
  </si>
  <si>
    <t xml:space="preserve">17-143/005-ПСФ-18   </t>
  </si>
  <si>
    <t>19.12.2018</t>
  </si>
  <si>
    <t xml:space="preserve">17-146/005-ПСФ-18   </t>
  </si>
  <si>
    <t>20.12.2018</t>
  </si>
  <si>
    <t xml:space="preserve">17-145/005-ПСФ-18   </t>
  </si>
  <si>
    <t xml:space="preserve">10-382/005-ПСФ-18   </t>
  </si>
  <si>
    <t>20.10.2018</t>
  </si>
  <si>
    <t xml:space="preserve">17-147/005-ПСФ-18   </t>
  </si>
  <si>
    <t xml:space="preserve">17-148/005-ПСФ-18   </t>
  </si>
  <si>
    <t>21.10.2018</t>
  </si>
  <si>
    <t xml:space="preserve">17-149/005-ПСФ-18   </t>
  </si>
  <si>
    <t xml:space="preserve">17-047/005-ПС-18    </t>
  </si>
  <si>
    <t>27.06.2018</t>
  </si>
  <si>
    <t>27.06.2019</t>
  </si>
  <si>
    <t xml:space="preserve">17-153/005-ПСФ-18   </t>
  </si>
  <si>
    <t>19.07.2018</t>
  </si>
  <si>
    <t xml:space="preserve">17-154/005-ПСФ-18   </t>
  </si>
  <si>
    <t>28.12.2018</t>
  </si>
  <si>
    <t xml:space="preserve">17-152/005-ПСФ-18   </t>
  </si>
  <si>
    <t xml:space="preserve">17-151/005-ПСФ-18   </t>
  </si>
  <si>
    <t xml:space="preserve">17-150/005-ПСФ-18   </t>
  </si>
  <si>
    <t xml:space="preserve">05-229/005-ПСФ-18   </t>
  </si>
  <si>
    <t>01.06.2019</t>
  </si>
  <si>
    <t xml:space="preserve">05-233/005-ПСФ-18   </t>
  </si>
  <si>
    <t xml:space="preserve">05-231/005-ПСФ-18   </t>
  </si>
  <si>
    <t xml:space="preserve">05-230/005-ПСФ-18   </t>
  </si>
  <si>
    <t xml:space="preserve">05-232/005-ПСФ-18   </t>
  </si>
  <si>
    <t xml:space="preserve">05-239/005-ПСФ-18   </t>
  </si>
  <si>
    <t xml:space="preserve">05-234/005-ПСФ-18   </t>
  </si>
  <si>
    <t>05.06.2020</t>
  </si>
  <si>
    <t xml:space="preserve">05-236/005-ПСФ-18   </t>
  </si>
  <si>
    <t xml:space="preserve">05-240/005-ПСФ-18   </t>
  </si>
  <si>
    <t xml:space="preserve">05-238/005-ПСФ-18   </t>
  </si>
  <si>
    <t xml:space="preserve">05-237/005-ПСФ-18   </t>
  </si>
  <si>
    <t>05.06.2019</t>
  </si>
  <si>
    <t xml:space="preserve">05-235/005-ПСФ-18   </t>
  </si>
  <si>
    <t xml:space="preserve">05-241/005-ПСФ-18   </t>
  </si>
  <si>
    <t xml:space="preserve">05-243/005-ПСФ-18   </t>
  </si>
  <si>
    <t xml:space="preserve">05-242/005-ПСФ-18   </t>
  </si>
  <si>
    <t>06.10.2018</t>
  </si>
  <si>
    <t xml:space="preserve">05-245/005-ПСФ-18   </t>
  </si>
  <si>
    <t>07.10.2018</t>
  </si>
  <si>
    <t xml:space="preserve">05-244/005-ПСФ-18   </t>
  </si>
  <si>
    <t xml:space="preserve">05-246/005-ПСФ-18   </t>
  </si>
  <si>
    <t xml:space="preserve">05-247/005-ПСФ-18   </t>
  </si>
  <si>
    <t>08.10.2018</t>
  </si>
  <si>
    <t xml:space="preserve">05-248/005-ПСФ-18   </t>
  </si>
  <si>
    <t xml:space="preserve">05-249/005-ПСФ-18   </t>
  </si>
  <si>
    <t xml:space="preserve">05-251/005-ПСФ-18   </t>
  </si>
  <si>
    <t>13.10.2018</t>
  </si>
  <si>
    <t xml:space="preserve">05-250/005-ПСФ-18   </t>
  </si>
  <si>
    <t xml:space="preserve">05-252/005-ПСФ-18   </t>
  </si>
  <si>
    <t xml:space="preserve">05-253/005-ПСФ-18   </t>
  </si>
  <si>
    <t xml:space="preserve">05-254/005-ПСФ-18   </t>
  </si>
  <si>
    <t>14.06.2019</t>
  </si>
  <si>
    <t xml:space="preserve">05-259/005-ПСФ-18   </t>
  </si>
  <si>
    <t xml:space="preserve">05-258/005-ПСФ-18   </t>
  </si>
  <si>
    <t>14.06.2020</t>
  </si>
  <si>
    <t xml:space="preserve">05-256/005-ПСФ-18   </t>
  </si>
  <si>
    <t xml:space="preserve">05-255/005-ПСФ-18   </t>
  </si>
  <si>
    <t xml:space="preserve">05-260/005-ПСФ-18   </t>
  </si>
  <si>
    <t xml:space="preserve">05-257/005-ПСФ-18   </t>
  </si>
  <si>
    <t xml:space="preserve">05-261/005-ПСФ-18   </t>
  </si>
  <si>
    <t>15.10.2018</t>
  </si>
  <si>
    <t xml:space="preserve">05-262/005-ПСФ-18   </t>
  </si>
  <si>
    <t xml:space="preserve">05-263/005-ПСФ-18   </t>
  </si>
  <si>
    <t>18.06.2019</t>
  </si>
  <si>
    <t xml:space="preserve">05-264/005-ПСФ-18   </t>
  </si>
  <si>
    <t xml:space="preserve">05-266/005-ПСФ-18   </t>
  </si>
  <si>
    <t xml:space="preserve">05-265/005-ПСФ-18   </t>
  </si>
  <si>
    <t xml:space="preserve">05-269/005-ПСФ-18   </t>
  </si>
  <si>
    <t>19.06.2019</t>
  </si>
  <si>
    <t xml:space="preserve">05-268/005-ПСФ-18   </t>
  </si>
  <si>
    <t xml:space="preserve">05-267/005-ПСФ-18   </t>
  </si>
  <si>
    <t xml:space="preserve">05-270/005-ПСФ-18   </t>
  </si>
  <si>
    <t xml:space="preserve">05-272/005-ПСФ-18   </t>
  </si>
  <si>
    <t xml:space="preserve">05-271/005-ПСФ-18   </t>
  </si>
  <si>
    <t xml:space="preserve">05-273/005-ПСФ-18   </t>
  </si>
  <si>
    <t xml:space="preserve">05-275/005-ПСФ-18   </t>
  </si>
  <si>
    <t xml:space="preserve">05-274/005-ПСФ-18   </t>
  </si>
  <si>
    <t xml:space="preserve">05-276/005-ПСФ-18   </t>
  </si>
  <si>
    <t xml:space="preserve">05-278/005-ПСФ-18   </t>
  </si>
  <si>
    <t xml:space="preserve">05-277/005-ПСФ-18   </t>
  </si>
  <si>
    <t xml:space="preserve">05-279/005-ПСФ-18   </t>
  </si>
  <si>
    <t xml:space="preserve">05-280/005-ПСФ-18   </t>
  </si>
  <si>
    <t xml:space="preserve">05-281/005-ПСФ-18   </t>
  </si>
  <si>
    <t xml:space="preserve">05-282/005-ПСФ-18   </t>
  </si>
  <si>
    <t xml:space="preserve">05-283/005-ПСФ-18   </t>
  </si>
  <si>
    <t>27.10.2018</t>
  </si>
  <si>
    <t xml:space="preserve">05-286/005-ПСФ-18   </t>
  </si>
  <si>
    <t xml:space="preserve">05-284/005-ПСФ-18   </t>
  </si>
  <si>
    <t xml:space="preserve">05-285/005-ПСФ-18   </t>
  </si>
  <si>
    <t xml:space="preserve">06-233/005-ПСФ-18   </t>
  </si>
  <si>
    <t xml:space="preserve">06-234/005-ПСФ-18   </t>
  </si>
  <si>
    <t xml:space="preserve">06-239/005-ПСФ-18   </t>
  </si>
  <si>
    <t xml:space="preserve">06-236/005-ПСФ-18   </t>
  </si>
  <si>
    <t xml:space="preserve">06-240/005-ПСФ-18   </t>
  </si>
  <si>
    <t xml:space="preserve">06-241/005-ПСФ-18   </t>
  </si>
  <si>
    <t xml:space="preserve">06-238/005-ПСФ-18   </t>
  </si>
  <si>
    <t xml:space="preserve">06-251/005-ПСФ-18   </t>
  </si>
  <si>
    <t xml:space="preserve">06-245/005-ПСФ-18   </t>
  </si>
  <si>
    <t xml:space="preserve">06-254/005-ПСФ-18   </t>
  </si>
  <si>
    <t xml:space="preserve">06-252/005-ПСФ-18   </t>
  </si>
  <si>
    <t xml:space="preserve">06-248/005-ПСФ-18   </t>
  </si>
  <si>
    <t xml:space="preserve">06-250/005-ПСФ-18   </t>
  </si>
  <si>
    <t xml:space="preserve">06-244/005-ПСФ-18   </t>
  </si>
  <si>
    <t xml:space="preserve">06-246/005-ПСФ-18   </t>
  </si>
  <si>
    <t xml:space="preserve">06-249/005-ПСФ-18   </t>
  </si>
  <si>
    <t>05.07.2018</t>
  </si>
  <si>
    <t xml:space="preserve">06-253/005-ПСФ-18   </t>
  </si>
  <si>
    <t xml:space="preserve">06-247/005-ПСФ-18   </t>
  </si>
  <si>
    <t xml:space="preserve">06-263/005-ПСФ-18   </t>
  </si>
  <si>
    <t xml:space="preserve">06-255/005-ПСФ-18   </t>
  </si>
  <si>
    <t xml:space="preserve">06-260/005-ПСФ-18   </t>
  </si>
  <si>
    <t xml:space="preserve">06-256/005-ПСФ-18   </t>
  </si>
  <si>
    <t xml:space="preserve">06-258/005-ПСФ-18   </t>
  </si>
  <si>
    <t xml:space="preserve">06-264/005-ПСФ-18   </t>
  </si>
  <si>
    <t xml:space="preserve">06-044/005-ПС-18    </t>
  </si>
  <si>
    <t>20.06.2019</t>
  </si>
  <si>
    <t xml:space="preserve">06-265/005-ПСФ-18   </t>
  </si>
  <si>
    <t xml:space="preserve">06-267/005-ПСФ-18   </t>
  </si>
  <si>
    <t xml:space="preserve">06-268/005-ПСФ-18   </t>
  </si>
  <si>
    <t xml:space="preserve">06-266/005-ПСФ-18   </t>
  </si>
  <si>
    <t xml:space="preserve">06-269/005-ПСФ-18   </t>
  </si>
  <si>
    <t xml:space="preserve">06-271/005-ПСФ-18   </t>
  </si>
  <si>
    <t xml:space="preserve">06-273/005-ПСФ-18   </t>
  </si>
  <si>
    <t xml:space="preserve">06-272/005-ПСФ-18   </t>
  </si>
  <si>
    <t xml:space="preserve">06-275/005-ВрПСФ-18 </t>
  </si>
  <si>
    <t>01.08.2018</t>
  </si>
  <si>
    <t xml:space="preserve">06-274/005-ПСФ-18   </t>
  </si>
  <si>
    <t xml:space="preserve">06-276/005-ПСФ-18   </t>
  </si>
  <si>
    <t xml:space="preserve">06-279/005-ПСФ-18   </t>
  </si>
  <si>
    <t xml:space="preserve">06-283/005-ПСФ-18   </t>
  </si>
  <si>
    <t xml:space="preserve">06-278/005-ПСФ-18   </t>
  </si>
  <si>
    <t xml:space="preserve">06-282/005-ПСФ-18   </t>
  </si>
  <si>
    <t xml:space="preserve">06-277/005-ПСФ-18   </t>
  </si>
  <si>
    <t xml:space="preserve">06-281/005-ПСФ-18   </t>
  </si>
  <si>
    <t xml:space="preserve">06-284/005-ПСФ-18   </t>
  </si>
  <si>
    <t xml:space="preserve">08-178/005-ПСФ-18   </t>
  </si>
  <si>
    <t xml:space="preserve">08-181/005-ПСФ-18   </t>
  </si>
  <si>
    <t xml:space="preserve">08-189/005-ПСФ-18   </t>
  </si>
  <si>
    <t>08.12.2018</t>
  </si>
  <si>
    <t xml:space="preserve">08-190/005-ПСФ-18   </t>
  </si>
  <si>
    <t xml:space="preserve">08-188/005-ПСФ-18   </t>
  </si>
  <si>
    <t xml:space="preserve">08-197/005-ПСФ-18   </t>
  </si>
  <si>
    <t xml:space="preserve">08-201/005-ПСФ-18   </t>
  </si>
  <si>
    <t xml:space="preserve">08-203/005-ПСФ-18   </t>
  </si>
  <si>
    <t xml:space="preserve">08-204/005-ПСФ-18   </t>
  </si>
  <si>
    <t xml:space="preserve">08-208/005-ПСФ-18   </t>
  </si>
  <si>
    <t xml:space="preserve">08-221/005-ПСФ-18   </t>
  </si>
  <si>
    <t xml:space="preserve">08-222/005-ПСФ-18   </t>
  </si>
  <si>
    <t xml:space="preserve">20-190/005-ПСФ-18   </t>
  </si>
  <si>
    <t xml:space="preserve">20-194/005-ПСФ-18   </t>
  </si>
  <si>
    <t xml:space="preserve">20-210/005-ПСФ-18   </t>
  </si>
  <si>
    <t xml:space="preserve">20-213/005-ПСФ-18   </t>
  </si>
  <si>
    <t xml:space="preserve">20-226/005-ПСФ-18   </t>
  </si>
  <si>
    <t xml:space="preserve">20-228/005-ПСФ-18   </t>
  </si>
  <si>
    <t xml:space="preserve">10-344/005-ПСФ-18   </t>
  </si>
  <si>
    <t>04.06.2019</t>
  </si>
  <si>
    <t xml:space="preserve">10-346/005-ПСФ-18   </t>
  </si>
  <si>
    <t xml:space="preserve">10-348/005-ПСФ-18   </t>
  </si>
  <si>
    <t xml:space="preserve">10-347/005-ПСФ-18   </t>
  </si>
  <si>
    <t xml:space="preserve">10-353/005-ПСФ-18   </t>
  </si>
  <si>
    <t>07.06.2019</t>
  </si>
  <si>
    <t xml:space="preserve">10-362/005-ПСФ-18   </t>
  </si>
  <si>
    <t xml:space="preserve">10-367/005-ПСФ-18   </t>
  </si>
  <si>
    <t xml:space="preserve">10-366/005-ПСФ-18   </t>
  </si>
  <si>
    <t xml:space="preserve">10-371/005-ПСФ-18   </t>
  </si>
  <si>
    <t xml:space="preserve">10-372/005-ПСФ-18   </t>
  </si>
  <si>
    <t xml:space="preserve">10-375/005-ПСФ-18   </t>
  </si>
  <si>
    <t xml:space="preserve">10-374/005-ПСФ-18   </t>
  </si>
  <si>
    <t xml:space="preserve">10-378/005-ПСФ-18   </t>
  </si>
  <si>
    <t xml:space="preserve">10-379/005-ПСФ-18   </t>
  </si>
  <si>
    <t xml:space="preserve">10-380/005-ПСФ-18   </t>
  </si>
  <si>
    <t xml:space="preserve">10-384/005-ПСФ-18   </t>
  </si>
  <si>
    <t xml:space="preserve">10-385/005-ПСФ-18   </t>
  </si>
  <si>
    <t xml:space="preserve">10-383/005-ПСФ-18   </t>
  </si>
  <si>
    <t xml:space="preserve">10-381/005-ПСФ-18   </t>
  </si>
  <si>
    <t xml:space="preserve">10-386/005-ПСФ-18   </t>
  </si>
  <si>
    <t xml:space="preserve">10-387/005-ПСФ-18   </t>
  </si>
  <si>
    <t xml:space="preserve">10-392/005-ПСФ-18   </t>
  </si>
  <si>
    <t>25.06.2019</t>
  </si>
  <si>
    <t xml:space="preserve">10-394/005-ПСФ-18   </t>
  </si>
  <si>
    <t xml:space="preserve">10-396/005-ПСФ-18   </t>
  </si>
  <si>
    <t xml:space="preserve">10-048/005-ПС-18    </t>
  </si>
  <si>
    <t>28.06.2019</t>
  </si>
  <si>
    <t xml:space="preserve">10-403/005-ПСФ-18   </t>
  </si>
  <si>
    <t>18.07.2018</t>
  </si>
  <si>
    <t xml:space="preserve">10-398/005-ПСФ-18   </t>
  </si>
  <si>
    <t xml:space="preserve">10-397/005-ПСФ-18   </t>
  </si>
  <si>
    <t xml:space="preserve">10-400/005-ПСФ-18   </t>
  </si>
  <si>
    <t xml:space="preserve">10-406/005-ПСФ-18   </t>
  </si>
  <si>
    <t>26.06.2019</t>
  </si>
  <si>
    <t xml:space="preserve">20-182/005-ПСФ-18   </t>
  </si>
  <si>
    <t xml:space="preserve">20-183/005-ПСФ-18   </t>
  </si>
  <si>
    <t xml:space="preserve">20-208/005-ПСФ-18   </t>
  </si>
  <si>
    <t xml:space="preserve">20-211/005-ПСФ-18   </t>
  </si>
  <si>
    <t xml:space="preserve">20-214/005-ПСФ-18   </t>
  </si>
  <si>
    <t xml:space="preserve">20-219/005-ПСФ-18   </t>
  </si>
  <si>
    <t>22.12.2018</t>
  </si>
  <si>
    <t xml:space="preserve">20-225/005-ПСФ-18   </t>
  </si>
  <si>
    <t xml:space="preserve">08-175/005-ПСФ-18   </t>
  </si>
  <si>
    <t>01.12.2018</t>
  </si>
  <si>
    <t xml:space="preserve">08-206/005-ПСФ-18   </t>
  </si>
  <si>
    <t xml:space="preserve">08-205/005-ПСФ-18   </t>
  </si>
  <si>
    <t xml:space="preserve">08-209/005-ПСФ-18   </t>
  </si>
  <si>
    <t xml:space="preserve">08-212/005-ПСФ-18   </t>
  </si>
  <si>
    <t xml:space="preserve">06-232/005-ПСФ-18   </t>
  </si>
  <si>
    <t xml:space="preserve">06-235/005-ПСФ-18   </t>
  </si>
  <si>
    <t xml:space="preserve">06-237/005-ПСФ-18   </t>
  </si>
  <si>
    <t xml:space="preserve">06-242/005-ПСФ-18   </t>
  </si>
  <si>
    <t xml:space="preserve">06-243/005-ПСФ-18   </t>
  </si>
  <si>
    <t xml:space="preserve">06-262/005-ПСФ-18   </t>
  </si>
  <si>
    <t xml:space="preserve">06-259/005-ПСФ-18   </t>
  </si>
  <si>
    <t xml:space="preserve">06-257/005-ПСФ-18   </t>
  </si>
  <si>
    <t xml:space="preserve">06-261/005-ПСФ-18   </t>
  </si>
  <si>
    <t xml:space="preserve">06-270/005-ПСФ-18   </t>
  </si>
  <si>
    <t xml:space="preserve">06-280/005-ПСФ-18   </t>
  </si>
  <si>
    <t xml:space="preserve">20-181/005-ПСФ-18   </t>
  </si>
  <si>
    <t xml:space="preserve">20-192/005-ПСФ-18   </t>
  </si>
  <si>
    <t xml:space="preserve">20-204/005-ПСФ-18   </t>
  </si>
  <si>
    <t xml:space="preserve">20-220/005-ПСФ-18   </t>
  </si>
  <si>
    <t xml:space="preserve">20-217/005-ПСФ-18   </t>
  </si>
  <si>
    <t xml:space="preserve">20-218/005-ПСФ-18   </t>
  </si>
  <si>
    <t xml:space="preserve">17-131/005-ПСФ-18   </t>
  </si>
  <si>
    <t xml:space="preserve">08-180/005-ПСФ-18   </t>
  </si>
  <si>
    <t>06.12.2018</t>
  </si>
  <si>
    <t xml:space="preserve">08-184/005-ПСФ-18   </t>
  </si>
  <si>
    <t xml:space="preserve">08-193/005-ПСФ-18   </t>
  </si>
  <si>
    <t xml:space="preserve">08-194/005-ПСФ-18   </t>
  </si>
  <si>
    <t xml:space="preserve">08-217/005-ПСФ-18   </t>
  </si>
  <si>
    <t xml:space="preserve">08-223/005-ПСФ-18   </t>
  </si>
  <si>
    <t>29.12.2018</t>
  </si>
  <si>
    <t xml:space="preserve">08-172/005-ПСФ-18   </t>
  </si>
  <si>
    <t xml:space="preserve">08-177/005-ПСФ-18   </t>
  </si>
  <si>
    <t xml:space="preserve">08-038/005-ПС-18    </t>
  </si>
  <si>
    <t xml:space="preserve">08-179/005-ПСФ-18   </t>
  </si>
  <si>
    <t xml:space="preserve">08-182/005-ПСФ-18   </t>
  </si>
  <si>
    <t xml:space="preserve">08-185/005-ПСФ-18   </t>
  </si>
  <si>
    <t xml:space="preserve">08-187/005-ПСФ-18   </t>
  </si>
  <si>
    <t xml:space="preserve">08-186/005-ПСФ-18   </t>
  </si>
  <si>
    <t xml:space="preserve">08-183/005-ПСФ-18   </t>
  </si>
  <si>
    <t xml:space="preserve">08-196/005-ПСФ-18   </t>
  </si>
  <si>
    <t xml:space="preserve">08-195/005-ПСФ-18   </t>
  </si>
  <si>
    <t xml:space="preserve">08-198/005-ПСФ-18   </t>
  </si>
  <si>
    <t xml:space="preserve">08-207/005-ПСФ-18   </t>
  </si>
  <si>
    <t xml:space="preserve">08-210/005-ПСФ-18   </t>
  </si>
  <si>
    <t xml:space="preserve">08-211/005-ПСФ-18   </t>
  </si>
  <si>
    <t xml:space="preserve">08-220/005-ПСФ-18   </t>
  </si>
  <si>
    <t>27.12.2018</t>
  </si>
  <si>
    <t xml:space="preserve">08-219/005-ПСФ-18   </t>
  </si>
  <si>
    <t xml:space="preserve">20-185/005-ПСФ-18   </t>
  </si>
  <si>
    <t xml:space="preserve">20-187/005-ПСФ-18   </t>
  </si>
  <si>
    <t xml:space="preserve">20-186/005-ПСФ-18   </t>
  </si>
  <si>
    <t xml:space="preserve">20-191/005-ПСФ-18   </t>
  </si>
  <si>
    <t xml:space="preserve">20-189/005-ПСФ-18   </t>
  </si>
  <si>
    <t xml:space="preserve">20-193/005-ПСФ-18   </t>
  </si>
  <si>
    <t xml:space="preserve">20-196/005-ПСФ-18   </t>
  </si>
  <si>
    <t xml:space="preserve">20-197/005-ПСФ-18   </t>
  </si>
  <si>
    <t xml:space="preserve">20-199/005-ВрПСФ-18 </t>
  </si>
  <si>
    <t>02.07.2018</t>
  </si>
  <si>
    <t xml:space="preserve">20-207/005-ПСФ-18   </t>
  </si>
  <si>
    <t xml:space="preserve">20-212/005-ПСФ-18   </t>
  </si>
  <si>
    <t xml:space="preserve">20-215/005-ПСФ-18   </t>
  </si>
  <si>
    <t xml:space="preserve">20-221/005-ПСФ-18   </t>
  </si>
  <si>
    <t xml:space="preserve">20-045/005-ПС-18    </t>
  </si>
  <si>
    <t xml:space="preserve">20-231/005-ПСФ-18   </t>
  </si>
  <si>
    <t xml:space="preserve">10-345/005-ПСФ-18   </t>
  </si>
  <si>
    <t xml:space="preserve">10-039/005-ВрПС-18  </t>
  </si>
  <si>
    <t>10.07.2018</t>
  </si>
  <si>
    <t xml:space="preserve">10-350/005-ПСФ-18   </t>
  </si>
  <si>
    <t xml:space="preserve">10-349/005-ПСФ-18   </t>
  </si>
  <si>
    <t xml:space="preserve">10-352/005-ПСФ-18   </t>
  </si>
  <si>
    <t xml:space="preserve">10-354/005-ПСФ-18   </t>
  </si>
  <si>
    <t xml:space="preserve">10-356/005-ПСФ-18   </t>
  </si>
  <si>
    <t xml:space="preserve">10-355/005-ПСФ-18   </t>
  </si>
  <si>
    <t xml:space="preserve">10-357/005-ПСФ-18   </t>
  </si>
  <si>
    <t>08.06.2019</t>
  </si>
  <si>
    <t xml:space="preserve">10-358/005-ПСФ-18   </t>
  </si>
  <si>
    <t xml:space="preserve">10-359/005-ПСФ-18   </t>
  </si>
  <si>
    <t>09.06.2019</t>
  </si>
  <si>
    <t xml:space="preserve">10-360/005-ПСФ-18   </t>
  </si>
  <si>
    <t xml:space="preserve">10-361/005-ПСФ-18   </t>
  </si>
  <si>
    <t xml:space="preserve">10-369/005-ПСФ-18   </t>
  </si>
  <si>
    <t xml:space="preserve">10-370/005-ПСФ-18   </t>
  </si>
  <si>
    <t xml:space="preserve">10-368/005-ПСФ-18   </t>
  </si>
  <si>
    <t xml:space="preserve">10-373/005-ПСФ-18   </t>
  </si>
  <si>
    <t>15.06.2019</t>
  </si>
  <si>
    <t xml:space="preserve">10-377/005-ПСФ-18   </t>
  </si>
  <si>
    <t xml:space="preserve">10-388/005-ПСФ-18   </t>
  </si>
  <si>
    <t>22.06.2020</t>
  </si>
  <si>
    <t xml:space="preserve">10-391/005-ПСФ-18   </t>
  </si>
  <si>
    <t>22.06.2019</t>
  </si>
  <si>
    <t xml:space="preserve">10-390/005-ПСФ-18   </t>
  </si>
  <si>
    <t xml:space="preserve">10-389/005-ПСФ-18   </t>
  </si>
  <si>
    <t xml:space="preserve">10-046/005-ПС-18    </t>
  </si>
  <si>
    <t xml:space="preserve">10-393/005-ПСФ-18   </t>
  </si>
  <si>
    <t xml:space="preserve">10-395/005-ПСФ-18   </t>
  </si>
  <si>
    <t xml:space="preserve">10-401/005-ПСФ-18   </t>
  </si>
  <si>
    <t xml:space="preserve">10-399/005-ПСФ-18   </t>
  </si>
  <si>
    <t xml:space="preserve">10-402/005-ПСФ-18   </t>
  </si>
  <si>
    <t xml:space="preserve">10-405/005-ПСФ-18   </t>
  </si>
  <si>
    <t>29.06.2019</t>
  </si>
  <si>
    <t xml:space="preserve">10-404/005-ПСФ-18   </t>
  </si>
  <si>
    <t>28.07.2019</t>
  </si>
  <si>
    <t>Количество поданных заявок за июнь 2018 года с указанием размера запрашиваемой мощности</t>
  </si>
  <si>
    <t>июнь</t>
  </si>
  <si>
    <t>Количество аннулированных заявок за июнь 2018 года с указанием размера запрашиваемой мощности</t>
  </si>
  <si>
    <t xml:space="preserve">Выполненные присоединения и присоединенная мощность, июнь 2018 года 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</si>
</sst>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1" formatCode="0.0"/>
    <numFmt numFmtId="233" formatCode="0.000"/>
    <numFmt numFmtId="234" formatCode="#,##0.000"/>
    <numFmt numFmtId="235" formatCode="000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b/>
      <sz val="8"/>
      <color indexed="47"/>
      <name val="Arial"/>
      <family val="2"/>
    </font>
    <font>
      <sz val="12"/>
      <color indexed="10"/>
      <name val="Calibri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000000"/>
      <name val="Arial"/>
      <family val="2"/>
    </font>
    <font>
      <b/>
      <sz val="8"/>
      <color rgb="FF594304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5D8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>
        <color rgb="FFB3AC86"/>
      </left>
      <right style="thin">
        <color rgb="FFB3AC86"/>
      </right>
      <top style="thin">
        <color rgb="FFB3AC86"/>
      </top>
      <bottom>
        <color rgb="FF000000"/>
      </bottom>
    </border>
    <border>
      <left/>
      <right/>
      <top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0" fillId="16" borderId="0" xfId="0" applyFill="1" applyAlignment="1">
      <alignment/>
    </xf>
    <xf numFmtId="0" fontId="0" fillId="16" borderId="10" xfId="171" applyNumberFormat="1" applyFont="1" applyFill="1" applyBorder="1" applyAlignment="1">
      <alignment horizontal="left" vertical="top" wrapText="1"/>
      <protection/>
    </xf>
    <xf numFmtId="0" fontId="19" fillId="16" borderId="10" xfId="171" applyNumberFormat="1" applyFont="1" applyFill="1" applyBorder="1" applyAlignment="1">
      <alignment horizontal="left" vertical="top" wrapText="1" indent="2"/>
      <protection/>
    </xf>
    <xf numFmtId="0" fontId="19" fillId="16" borderId="10" xfId="171" applyNumberFormat="1" applyFont="1" applyFill="1" applyBorder="1" applyAlignment="1">
      <alignment horizontal="left" vertical="top" wrapText="1"/>
      <protection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0" fontId="39" fillId="17" borderId="12" xfId="0" applyNumberFormat="1" applyFont="1" applyFill="1" applyBorder="1" applyAlignment="1">
      <alignment horizontal="left" vertical="top" wrapText="1"/>
    </xf>
    <xf numFmtId="1" fontId="39" fillId="17" borderId="12" xfId="0" applyNumberFormat="1" applyFont="1" applyFill="1" applyBorder="1" applyAlignment="1">
      <alignment horizontal="right" vertical="top" wrapText="1"/>
    </xf>
    <xf numFmtId="2" fontId="39" fillId="17" borderId="12" xfId="0" applyNumberFormat="1" applyFont="1" applyFill="1" applyBorder="1" applyAlignment="1">
      <alignment horizontal="right" vertical="top" wrapText="1"/>
    </xf>
    <xf numFmtId="211" fontId="39" fillId="17" borderId="12" xfId="0" applyNumberFormat="1" applyFont="1" applyFill="1" applyBorder="1" applyAlignment="1">
      <alignment horizontal="right" vertical="top" wrapText="1"/>
    </xf>
    <xf numFmtId="0" fontId="40" fillId="18" borderId="13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0" fillId="18" borderId="12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 vertical="top"/>
    </xf>
    <xf numFmtId="0" fontId="40" fillId="18" borderId="12" xfId="0" applyNumberFormat="1" applyFont="1" applyFill="1" applyBorder="1" applyAlignment="1">
      <alignment horizontal="center" vertical="top" wrapText="1"/>
    </xf>
    <xf numFmtId="0" fontId="39" fillId="17" borderId="12" xfId="0" applyNumberFormat="1" applyFont="1" applyFill="1" applyBorder="1" applyAlignment="1">
      <alignment horizontal="right" vertical="top" wrapText="1"/>
    </xf>
    <xf numFmtId="1" fontId="39" fillId="17" borderId="12" xfId="0" applyNumberFormat="1" applyFont="1" applyFill="1" applyBorder="1" applyAlignment="1">
      <alignment horizontal="left" vertical="top" wrapText="1"/>
    </xf>
    <xf numFmtId="235" fontId="39" fillId="17" borderId="12" xfId="0" applyNumberFormat="1" applyFont="1" applyFill="1" applyBorder="1" applyAlignment="1">
      <alignment horizontal="left" vertical="top" wrapText="1"/>
    </xf>
    <xf numFmtId="234" fontId="24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211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4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0" fontId="42" fillId="0" borderId="0" xfId="0" applyFont="1" applyAlignment="1">
      <alignment vertical="center"/>
    </xf>
    <xf numFmtId="0" fontId="40" fillId="18" borderId="13" xfId="0" applyNumberFormat="1" applyFont="1" applyFill="1" applyBorder="1" applyAlignment="1">
      <alignment horizontal="left" vertical="top" wrapText="1"/>
    </xf>
    <xf numFmtId="14" fontId="39" fillId="17" borderId="12" xfId="0" applyNumberFormat="1" applyFont="1" applyFill="1" applyBorder="1" applyAlignment="1">
      <alignment horizontal="left" vertical="top" wrapText="1"/>
    </xf>
    <xf numFmtId="4" fontId="40" fillId="18" borderId="12" xfId="0" applyNumberFormat="1" applyFont="1" applyFill="1" applyBorder="1" applyAlignment="1">
      <alignment horizontal="right" vertical="top" wrapText="1"/>
    </xf>
    <xf numFmtId="1" fontId="40" fillId="18" borderId="12" xfId="0" applyNumberFormat="1" applyFont="1" applyFill="1" applyBorder="1" applyAlignment="1">
      <alignment horizontal="right" vertical="top" wrapText="1"/>
    </xf>
    <xf numFmtId="0" fontId="39" fillId="17" borderId="12" xfId="0" applyNumberFormat="1" applyFont="1" applyFill="1" applyBorder="1" applyAlignment="1">
      <alignment horizontal="left" vertical="top" wrapText="1" indent="1"/>
    </xf>
    <xf numFmtId="4" fontId="39" fillId="17" borderId="12" xfId="0" applyNumberFormat="1" applyFont="1" applyFill="1" applyBorder="1" applyAlignment="1">
      <alignment horizontal="right" vertical="top" wrapText="1"/>
    </xf>
    <xf numFmtId="0" fontId="40" fillId="18" borderId="12" xfId="0" applyNumberFormat="1" applyFont="1" applyFill="1" applyBorder="1" applyAlignment="1">
      <alignment horizontal="left" vertical="top" wrapText="1"/>
    </xf>
    <xf numFmtId="233" fontId="40" fillId="18" borderId="12" xfId="0" applyNumberFormat="1" applyFont="1" applyFill="1" applyBorder="1" applyAlignment="1">
      <alignment horizontal="right" vertical="top" wrapText="1"/>
    </xf>
    <xf numFmtId="233" fontId="39" fillId="17" borderId="12" xfId="0" applyNumberFormat="1" applyFont="1" applyFill="1" applyBorder="1" applyAlignment="1">
      <alignment horizontal="right" vertical="top" wrapText="1"/>
    </xf>
    <xf numFmtId="234" fontId="40" fillId="18" borderId="12" xfId="0" applyNumberFormat="1" applyFont="1" applyFill="1" applyBorder="1" applyAlignment="1">
      <alignment horizontal="right" vertical="top" wrapText="1"/>
    </xf>
    <xf numFmtId="234" fontId="39" fillId="17" borderId="12" xfId="0" applyNumberFormat="1" applyFont="1" applyFill="1" applyBorder="1" applyAlignment="1">
      <alignment horizontal="right" vertical="top" wrapText="1"/>
    </xf>
    <xf numFmtId="2" fontId="40" fillId="18" borderId="12" xfId="0" applyNumberFormat="1" applyFont="1" applyFill="1" applyBorder="1" applyAlignment="1">
      <alignment horizontal="right" vertical="top" wrapText="1"/>
    </xf>
    <xf numFmtId="0" fontId="40" fillId="18" borderId="12" xfId="0" applyNumberFormat="1" applyFont="1" applyFill="1" applyBorder="1" applyAlignment="1">
      <alignment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4" xfId="159" applyFont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4" xfId="159" applyFont="1" applyBorder="1" applyAlignment="1">
      <alignment wrapText="1"/>
      <protection/>
    </xf>
    <xf numFmtId="0" fontId="19" fillId="0" borderId="0" xfId="0" applyNumberFormat="1" applyFont="1" applyFill="1" applyBorder="1" applyAlignment="1">
      <alignment horizontal="left" vertical="top" wrapText="1"/>
    </xf>
    <xf numFmtId="0" fontId="0" fillId="16" borderId="10" xfId="171" applyNumberFormat="1" applyFont="1" applyFill="1" applyBorder="1" applyAlignment="1">
      <alignment horizontal="left" vertical="top" wrapText="1"/>
      <protection/>
    </xf>
    <xf numFmtId="0" fontId="19" fillId="16" borderId="10" xfId="171" applyNumberFormat="1" applyFont="1" applyFill="1" applyBorder="1" applyAlignment="1">
      <alignment horizontal="left" vertical="top" wrapText="1"/>
      <protection/>
    </xf>
  </cellXfs>
  <cellStyles count="188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Обычный_Лист3_1" xfId="171"/>
    <cellStyle name="Followed Hyperlink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Процентный 2" xfId="186"/>
    <cellStyle name="Процентный 2 2" xfId="187"/>
    <cellStyle name="Связанная ячейка" xfId="188"/>
    <cellStyle name="Связанная ячейка 2" xfId="189"/>
    <cellStyle name="Связанная ячейка 3" xfId="190"/>
    <cellStyle name="Связанная ячейка 4" xfId="191"/>
    <cellStyle name="Текст предупреждения" xfId="192"/>
    <cellStyle name="Текст предупреждения 2" xfId="193"/>
    <cellStyle name="Текст предупреждения 3" xfId="194"/>
    <cellStyle name="Текст предупреждения 4" xfId="195"/>
    <cellStyle name="Comma" xfId="196"/>
    <cellStyle name="Comma [0]" xfId="197"/>
    <cellStyle name="Хороший" xfId="198"/>
    <cellStyle name="Хороший 2" xfId="199"/>
    <cellStyle name="Хороший 3" xfId="200"/>
    <cellStyle name="Хороший 4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115" zoomScaleNormal="115" zoomScalePageLayoutView="0" workbookViewId="0" topLeftCell="A1">
      <selection activeCell="H11" sqref="H11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61" t="s">
        <v>644</v>
      </c>
      <c r="B1" s="61"/>
      <c r="C1" s="61"/>
      <c r="D1" s="61"/>
      <c r="E1" s="61"/>
    </row>
    <row r="2" spans="1:5" ht="12.75">
      <c r="A2" s="62"/>
      <c r="B2" s="62"/>
      <c r="C2" s="62"/>
      <c r="D2" s="62"/>
      <c r="E2" s="62"/>
    </row>
    <row r="3" spans="1:5" ht="63.75">
      <c r="A3" s="1" t="s">
        <v>0</v>
      </c>
      <c r="B3" s="1" t="s">
        <v>1</v>
      </c>
      <c r="C3" s="1" t="s">
        <v>2</v>
      </c>
      <c r="D3" s="1" t="s">
        <v>17</v>
      </c>
      <c r="E3" s="1" t="s">
        <v>22</v>
      </c>
    </row>
    <row r="4" spans="1:5" s="14" customFormat="1" ht="12.75">
      <c r="A4" s="11">
        <v>1</v>
      </c>
      <c r="B4" s="11">
        <v>2018</v>
      </c>
      <c r="C4" s="11" t="s">
        <v>645</v>
      </c>
      <c r="D4" s="12">
        <f>409+3</f>
        <v>412</v>
      </c>
      <c r="E4" s="13">
        <f>203407.534+62</f>
        <v>203469.534</v>
      </c>
    </row>
    <row r="5" spans="1:5" ht="12.75">
      <c r="A5" s="2"/>
      <c r="B5" s="2"/>
      <c r="C5" s="2"/>
      <c r="D5" s="10"/>
      <c r="E5" s="10"/>
    </row>
    <row r="6" spans="1:5" ht="12.75">
      <c r="A6" s="2"/>
      <c r="B6" s="2"/>
      <c r="C6" s="2"/>
      <c r="D6" s="2"/>
      <c r="E6" s="2"/>
    </row>
    <row r="7" spans="1:5" ht="12.75">
      <c r="A7" s="61" t="s">
        <v>646</v>
      </c>
      <c r="B7" s="61"/>
      <c r="C7" s="61"/>
      <c r="D7" s="61"/>
      <c r="E7" s="61"/>
    </row>
    <row r="8" spans="1:5" ht="12.75">
      <c r="A8" s="62"/>
      <c r="B8" s="62"/>
      <c r="C8" s="62"/>
      <c r="D8" s="62"/>
      <c r="E8" s="62"/>
    </row>
    <row r="9" spans="1:12" ht="51">
      <c r="A9" s="1" t="s">
        <v>0</v>
      </c>
      <c r="B9" s="1" t="s">
        <v>1</v>
      </c>
      <c r="C9" s="1" t="s">
        <v>2</v>
      </c>
      <c r="D9" s="1" t="s">
        <v>19</v>
      </c>
      <c r="E9" s="1" t="s">
        <v>18</v>
      </c>
      <c r="L9" s="38"/>
    </row>
    <row r="10" spans="1:12" ht="12.75">
      <c r="A10" s="11">
        <v>1</v>
      </c>
      <c r="B10" s="11">
        <v>2018</v>
      </c>
      <c r="C10" s="11" t="s">
        <v>645</v>
      </c>
      <c r="D10" s="12">
        <f>60+4</f>
        <v>64</v>
      </c>
      <c r="E10" s="13">
        <f>8328+1607.86</f>
        <v>9935.86</v>
      </c>
      <c r="L10" s="39"/>
    </row>
    <row r="11" ht="12.75">
      <c r="L11" s="39"/>
    </row>
    <row r="12" ht="12.75">
      <c r="L12" s="38"/>
    </row>
    <row r="13" ht="12.75">
      <c r="L13" s="38"/>
    </row>
    <row r="14" ht="12.75">
      <c r="L14" s="38"/>
    </row>
    <row r="15" ht="12.75">
      <c r="L15" s="38"/>
    </row>
    <row r="16" ht="12.75">
      <c r="L16" s="38"/>
    </row>
    <row r="17" ht="12.75">
      <c r="L17" s="38"/>
    </row>
    <row r="18" spans="7:12" ht="12.75">
      <c r="G18" s="37"/>
      <c r="H18" s="37"/>
      <c r="L18" s="38"/>
    </row>
    <row r="19" ht="12.75">
      <c r="L19" s="38"/>
    </row>
    <row r="20" ht="12.75">
      <c r="L20" s="38"/>
    </row>
    <row r="21" ht="12.75">
      <c r="L21" s="38"/>
    </row>
    <row r="22" ht="12.75">
      <c r="L22" s="38"/>
    </row>
    <row r="23" ht="12.75">
      <c r="L23" s="38"/>
    </row>
    <row r="24" ht="12.75">
      <c r="L24" s="38"/>
    </row>
    <row r="25" ht="12.75">
      <c r="L25" s="40"/>
    </row>
    <row r="26" ht="12.75">
      <c r="L26" s="39"/>
    </row>
    <row r="27" ht="12.75">
      <c r="L27" s="39"/>
    </row>
    <row r="28" ht="12.75">
      <c r="L28" s="38"/>
    </row>
    <row r="29" ht="12.75">
      <c r="L29" s="38"/>
    </row>
    <row r="30" ht="12.75">
      <c r="L30" s="38"/>
    </row>
    <row r="31" ht="12.75">
      <c r="L31" s="41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63" t="s">
        <v>647</v>
      </c>
      <c r="B1" s="63"/>
      <c r="C1" s="63"/>
      <c r="D1" s="63"/>
      <c r="E1" s="63"/>
    </row>
    <row r="2" spans="1:5" ht="12.75">
      <c r="A2" s="64"/>
      <c r="B2" s="64"/>
      <c r="C2" s="64"/>
      <c r="D2" s="64"/>
      <c r="E2" s="64"/>
    </row>
    <row r="3" spans="1:5" ht="63.75">
      <c r="A3" s="3" t="s">
        <v>0</v>
      </c>
      <c r="B3" s="3" t="s">
        <v>1</v>
      </c>
      <c r="C3" s="3" t="s">
        <v>2</v>
      </c>
      <c r="D3" s="3" t="s">
        <v>45</v>
      </c>
      <c r="E3" s="3" t="s">
        <v>22</v>
      </c>
    </row>
    <row r="4" spans="1:5" ht="12.75">
      <c r="A4" s="4">
        <v>1</v>
      </c>
      <c r="B4" s="4">
        <v>2018</v>
      </c>
      <c r="C4" s="4" t="s">
        <v>645</v>
      </c>
      <c r="D4" s="19">
        <f>226+1</f>
        <v>227</v>
      </c>
      <c r="E4" s="20">
        <f>5344.78+9</f>
        <v>5353.78</v>
      </c>
    </row>
    <row r="5" spans="1:5" ht="12.75">
      <c r="A5" s="5"/>
      <c r="B5" s="5"/>
      <c r="C5" s="5" t="s">
        <v>20</v>
      </c>
      <c r="D5" s="21">
        <v>1</v>
      </c>
      <c r="E5" s="20">
        <v>519.68</v>
      </c>
    </row>
    <row r="19" ht="12.75">
      <c r="G19" s="42"/>
    </row>
    <row r="20" ht="12.75">
      <c r="G20" s="43"/>
    </row>
    <row r="21" ht="12.75">
      <c r="G21" s="43"/>
    </row>
    <row r="22" ht="12.75">
      <c r="G22" s="43"/>
    </row>
    <row r="23" ht="12.75">
      <c r="G23" s="43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0.140625" style="46" customWidth="1"/>
    <col min="3" max="3" width="14.7109375" style="46" customWidth="1"/>
    <col min="4" max="4" width="16.140625" style="46" customWidth="1"/>
    <col min="5" max="5" width="13.28125" style="0" customWidth="1"/>
    <col min="6" max="6" width="6.8515625" style="0" customWidth="1"/>
    <col min="8" max="8" width="14.140625" style="0" customWidth="1"/>
  </cols>
  <sheetData>
    <row r="1" spans="1:6" ht="51" customHeight="1">
      <c r="A1" s="48" t="s">
        <v>4</v>
      </c>
      <c r="B1" s="48" t="s">
        <v>3</v>
      </c>
      <c r="C1" s="48" t="s">
        <v>5</v>
      </c>
      <c r="D1" s="48" t="s">
        <v>15</v>
      </c>
      <c r="E1" s="26" t="s">
        <v>27</v>
      </c>
      <c r="F1" s="26" t="s">
        <v>28</v>
      </c>
    </row>
    <row r="2" spans="1:6" ht="12.75">
      <c r="A2" s="54" t="s">
        <v>6</v>
      </c>
      <c r="B2" s="54"/>
      <c r="C2" s="55">
        <v>60</v>
      </c>
      <c r="D2" s="54"/>
      <c r="E2" s="50">
        <v>39494.02</v>
      </c>
      <c r="F2" s="51">
        <v>6</v>
      </c>
    </row>
    <row r="3" spans="1:6" ht="12.75">
      <c r="A3" s="52" t="s">
        <v>245</v>
      </c>
      <c r="B3" s="22" t="s">
        <v>246</v>
      </c>
      <c r="C3" s="56">
        <v>15</v>
      </c>
      <c r="D3" s="22" t="s">
        <v>247</v>
      </c>
      <c r="E3" s="24">
        <v>550</v>
      </c>
      <c r="F3" s="23">
        <v>1</v>
      </c>
    </row>
    <row r="4" spans="1:6" ht="12.75">
      <c r="A4" s="52" t="s">
        <v>248</v>
      </c>
      <c r="B4" s="22" t="s">
        <v>246</v>
      </c>
      <c r="C4" s="56">
        <v>15</v>
      </c>
      <c r="D4" s="22" t="s">
        <v>247</v>
      </c>
      <c r="E4" s="53">
        <v>36744.02</v>
      </c>
      <c r="F4" s="23">
        <v>1</v>
      </c>
    </row>
    <row r="5" spans="1:6" ht="12.75">
      <c r="A5" s="52" t="s">
        <v>249</v>
      </c>
      <c r="B5" s="22" t="s">
        <v>240</v>
      </c>
      <c r="C5" s="56">
        <v>5</v>
      </c>
      <c r="D5" s="22" t="s">
        <v>250</v>
      </c>
      <c r="E5" s="24">
        <v>550</v>
      </c>
      <c r="F5" s="23">
        <v>1</v>
      </c>
    </row>
    <row r="6" spans="1:6" ht="12.75">
      <c r="A6" s="52" t="s">
        <v>251</v>
      </c>
      <c r="B6" s="22" t="s">
        <v>252</v>
      </c>
      <c r="C6" s="56">
        <v>5</v>
      </c>
      <c r="D6" s="22" t="s">
        <v>253</v>
      </c>
      <c r="E6" s="24">
        <v>550</v>
      </c>
      <c r="F6" s="23">
        <v>1</v>
      </c>
    </row>
    <row r="7" spans="1:6" ht="12.75">
      <c r="A7" s="52" t="s">
        <v>254</v>
      </c>
      <c r="B7" s="22" t="s">
        <v>255</v>
      </c>
      <c r="C7" s="56">
        <v>5</v>
      </c>
      <c r="D7" s="22" t="s">
        <v>256</v>
      </c>
      <c r="E7" s="24">
        <v>550</v>
      </c>
      <c r="F7" s="23">
        <v>1</v>
      </c>
    </row>
    <row r="8" spans="1:6" ht="12.75">
      <c r="A8" s="52" t="s">
        <v>257</v>
      </c>
      <c r="B8" s="22" t="s">
        <v>255</v>
      </c>
      <c r="C8" s="56">
        <v>15</v>
      </c>
      <c r="D8" s="22" t="s">
        <v>256</v>
      </c>
      <c r="E8" s="24">
        <v>550</v>
      </c>
      <c r="F8" s="23">
        <v>1</v>
      </c>
    </row>
    <row r="9" spans="1:6" ht="12.75">
      <c r="A9" s="54" t="s">
        <v>24</v>
      </c>
      <c r="B9" s="54"/>
      <c r="C9" s="57">
        <v>1124</v>
      </c>
      <c r="D9" s="54"/>
      <c r="E9" s="50">
        <v>3169101.83</v>
      </c>
      <c r="F9" s="51">
        <v>14</v>
      </c>
    </row>
    <row r="10" spans="1:6" ht="12.75">
      <c r="A10" s="52" t="s">
        <v>258</v>
      </c>
      <c r="B10" s="22" t="s">
        <v>259</v>
      </c>
      <c r="C10" s="56">
        <v>15</v>
      </c>
      <c r="D10" s="22" t="s">
        <v>260</v>
      </c>
      <c r="E10" s="24">
        <v>550</v>
      </c>
      <c r="F10" s="23">
        <v>1</v>
      </c>
    </row>
    <row r="11" spans="1:6" ht="12.75">
      <c r="A11" s="52" t="s">
        <v>261</v>
      </c>
      <c r="B11" s="22" t="s">
        <v>259</v>
      </c>
      <c r="C11" s="56">
        <v>15</v>
      </c>
      <c r="D11" s="22" t="s">
        <v>260</v>
      </c>
      <c r="E11" s="24">
        <v>550</v>
      </c>
      <c r="F11" s="23">
        <v>1</v>
      </c>
    </row>
    <row r="12" spans="1:6" ht="12.75">
      <c r="A12" s="52" t="s">
        <v>262</v>
      </c>
      <c r="B12" s="22" t="s">
        <v>259</v>
      </c>
      <c r="C12" s="56">
        <v>904</v>
      </c>
      <c r="D12" s="22" t="s">
        <v>263</v>
      </c>
      <c r="E12" s="53">
        <v>3121386.03</v>
      </c>
      <c r="F12" s="23">
        <v>1</v>
      </c>
    </row>
    <row r="13" spans="1:6" ht="12.75">
      <c r="A13" s="52" t="s">
        <v>264</v>
      </c>
      <c r="B13" s="22" t="s">
        <v>237</v>
      </c>
      <c r="C13" s="56">
        <v>15</v>
      </c>
      <c r="D13" s="22" t="s">
        <v>265</v>
      </c>
      <c r="E13" s="24">
        <v>550</v>
      </c>
      <c r="F13" s="23">
        <v>1</v>
      </c>
    </row>
    <row r="14" spans="1:6" ht="12.75">
      <c r="A14" s="52" t="s">
        <v>266</v>
      </c>
      <c r="B14" s="22" t="s">
        <v>246</v>
      </c>
      <c r="C14" s="56">
        <v>15</v>
      </c>
      <c r="D14" s="22" t="s">
        <v>267</v>
      </c>
      <c r="E14" s="24">
        <v>550</v>
      </c>
      <c r="F14" s="23">
        <v>1</v>
      </c>
    </row>
    <row r="15" spans="1:6" ht="12.75">
      <c r="A15" s="52" t="s">
        <v>268</v>
      </c>
      <c r="B15" s="22" t="s">
        <v>246</v>
      </c>
      <c r="C15" s="56">
        <v>5</v>
      </c>
      <c r="D15" s="22" t="s">
        <v>247</v>
      </c>
      <c r="E15" s="53">
        <v>3787.8</v>
      </c>
      <c r="F15" s="23">
        <v>1</v>
      </c>
    </row>
    <row r="16" spans="1:6" ht="12.75">
      <c r="A16" s="52" t="s">
        <v>269</v>
      </c>
      <c r="B16" s="22" t="s">
        <v>239</v>
      </c>
      <c r="C16" s="56">
        <v>15</v>
      </c>
      <c r="D16" s="22" t="s">
        <v>270</v>
      </c>
      <c r="E16" s="24">
        <v>550</v>
      </c>
      <c r="F16" s="23">
        <v>1</v>
      </c>
    </row>
    <row r="17" spans="1:6" ht="12.75">
      <c r="A17" s="52" t="s">
        <v>271</v>
      </c>
      <c r="B17" s="22" t="s">
        <v>239</v>
      </c>
      <c r="C17" s="56">
        <v>15</v>
      </c>
      <c r="D17" s="22" t="s">
        <v>270</v>
      </c>
      <c r="E17" s="24">
        <v>550</v>
      </c>
      <c r="F17" s="23">
        <v>1</v>
      </c>
    </row>
    <row r="18" spans="1:6" ht="12.75">
      <c r="A18" s="52" t="s">
        <v>272</v>
      </c>
      <c r="B18" s="22" t="s">
        <v>239</v>
      </c>
      <c r="C18" s="56">
        <v>15</v>
      </c>
      <c r="D18" s="22" t="s">
        <v>270</v>
      </c>
      <c r="E18" s="24">
        <v>550</v>
      </c>
      <c r="F18" s="23">
        <v>1</v>
      </c>
    </row>
    <row r="19" spans="1:6" ht="12.75">
      <c r="A19" s="52" t="s">
        <v>273</v>
      </c>
      <c r="B19" s="22" t="s">
        <v>252</v>
      </c>
      <c r="C19" s="56">
        <v>15</v>
      </c>
      <c r="D19" s="22" t="s">
        <v>253</v>
      </c>
      <c r="E19" s="24">
        <v>550</v>
      </c>
      <c r="F19" s="23">
        <v>1</v>
      </c>
    </row>
    <row r="20" spans="1:6" ht="12.75">
      <c r="A20" s="52" t="s">
        <v>274</v>
      </c>
      <c r="B20" s="22" t="s">
        <v>252</v>
      </c>
      <c r="C20" s="56">
        <v>15</v>
      </c>
      <c r="D20" s="22" t="s">
        <v>253</v>
      </c>
      <c r="E20" s="24">
        <v>550</v>
      </c>
      <c r="F20" s="23">
        <v>1</v>
      </c>
    </row>
    <row r="21" spans="1:6" ht="12.75">
      <c r="A21" s="52" t="s">
        <v>275</v>
      </c>
      <c r="B21" s="22" t="s">
        <v>276</v>
      </c>
      <c r="C21" s="56">
        <v>15</v>
      </c>
      <c r="D21" s="22" t="s">
        <v>277</v>
      </c>
      <c r="E21" s="24">
        <v>550</v>
      </c>
      <c r="F21" s="23">
        <v>1</v>
      </c>
    </row>
    <row r="22" spans="1:6" ht="12.75">
      <c r="A22" s="52" t="s">
        <v>278</v>
      </c>
      <c r="B22" s="22" t="s">
        <v>276</v>
      </c>
      <c r="C22" s="56">
        <v>15</v>
      </c>
      <c r="D22" s="22" t="s">
        <v>277</v>
      </c>
      <c r="E22" s="24">
        <v>550</v>
      </c>
      <c r="F22" s="23">
        <v>1</v>
      </c>
    </row>
    <row r="23" spans="1:6" ht="12.75">
      <c r="A23" s="52" t="s">
        <v>279</v>
      </c>
      <c r="B23" s="22" t="s">
        <v>276</v>
      </c>
      <c r="C23" s="56">
        <v>50</v>
      </c>
      <c r="D23" s="22" t="s">
        <v>277</v>
      </c>
      <c r="E23" s="53">
        <v>37878</v>
      </c>
      <c r="F23" s="23">
        <v>1</v>
      </c>
    </row>
    <row r="24" spans="1:6" ht="12.75">
      <c r="A24" s="54" t="s">
        <v>7</v>
      </c>
      <c r="B24" s="54"/>
      <c r="C24" s="55">
        <v>871</v>
      </c>
      <c r="D24" s="54"/>
      <c r="E24" s="50">
        <v>259388.04</v>
      </c>
      <c r="F24" s="51">
        <v>14</v>
      </c>
    </row>
    <row r="25" spans="1:6" ht="12.75">
      <c r="A25" s="52" t="s">
        <v>280</v>
      </c>
      <c r="B25" s="22" t="s">
        <v>259</v>
      </c>
      <c r="C25" s="56">
        <v>10</v>
      </c>
      <c r="D25" s="22" t="s">
        <v>260</v>
      </c>
      <c r="E25" s="53">
        <v>36744.02</v>
      </c>
      <c r="F25" s="23">
        <v>1</v>
      </c>
    </row>
    <row r="26" spans="1:6" ht="12.75">
      <c r="A26" s="52" t="s">
        <v>281</v>
      </c>
      <c r="B26" s="22" t="s">
        <v>237</v>
      </c>
      <c r="C26" s="56">
        <v>15</v>
      </c>
      <c r="D26" s="22" t="s">
        <v>265</v>
      </c>
      <c r="E26" s="24">
        <v>550</v>
      </c>
      <c r="F26" s="23">
        <v>1</v>
      </c>
    </row>
    <row r="27" spans="1:6" ht="12.75">
      <c r="A27" s="52" t="s">
        <v>282</v>
      </c>
      <c r="B27" s="22" t="s">
        <v>237</v>
      </c>
      <c r="C27" s="56">
        <v>15</v>
      </c>
      <c r="D27" s="22" t="s">
        <v>283</v>
      </c>
      <c r="E27" s="24">
        <v>550</v>
      </c>
      <c r="F27" s="23">
        <v>1</v>
      </c>
    </row>
    <row r="28" spans="1:6" ht="12.75">
      <c r="A28" s="52" t="s">
        <v>284</v>
      </c>
      <c r="B28" s="22" t="s">
        <v>285</v>
      </c>
      <c r="C28" s="56">
        <v>7</v>
      </c>
      <c r="D28" s="22" t="s">
        <v>286</v>
      </c>
      <c r="E28" s="24">
        <v>550</v>
      </c>
      <c r="F28" s="23">
        <v>1</v>
      </c>
    </row>
    <row r="29" spans="1:6" ht="12.75">
      <c r="A29" s="52" t="s">
        <v>287</v>
      </c>
      <c r="B29" s="22" t="s">
        <v>246</v>
      </c>
      <c r="C29" s="56">
        <v>15</v>
      </c>
      <c r="D29" s="22" t="s">
        <v>247</v>
      </c>
      <c r="E29" s="24">
        <v>550</v>
      </c>
      <c r="F29" s="23">
        <v>1</v>
      </c>
    </row>
    <row r="30" spans="1:6" ht="12.75">
      <c r="A30" s="52" t="s">
        <v>288</v>
      </c>
      <c r="B30" s="22" t="s">
        <v>246</v>
      </c>
      <c r="C30" s="56">
        <v>7</v>
      </c>
      <c r="D30" s="22" t="s">
        <v>267</v>
      </c>
      <c r="E30" s="24">
        <v>550</v>
      </c>
      <c r="F30" s="23">
        <v>1</v>
      </c>
    </row>
    <row r="31" spans="1:6" ht="12.75">
      <c r="A31" s="52" t="s">
        <v>289</v>
      </c>
      <c r="B31" s="22" t="s">
        <v>246</v>
      </c>
      <c r="C31" s="56">
        <v>15</v>
      </c>
      <c r="D31" s="22" t="s">
        <v>247</v>
      </c>
      <c r="E31" s="24">
        <v>550</v>
      </c>
      <c r="F31" s="23">
        <v>1</v>
      </c>
    </row>
    <row r="32" spans="1:6" ht="12.75">
      <c r="A32" s="52" t="s">
        <v>290</v>
      </c>
      <c r="B32" s="22" t="s">
        <v>236</v>
      </c>
      <c r="C32" s="56">
        <v>600</v>
      </c>
      <c r="D32" s="22" t="s">
        <v>291</v>
      </c>
      <c r="E32" s="53">
        <v>179850</v>
      </c>
      <c r="F32" s="23">
        <v>1</v>
      </c>
    </row>
    <row r="33" spans="1:6" ht="12.75">
      <c r="A33" s="52" t="s">
        <v>292</v>
      </c>
      <c r="B33" s="22" t="s">
        <v>236</v>
      </c>
      <c r="C33" s="56">
        <v>7</v>
      </c>
      <c r="D33" s="22" t="s">
        <v>293</v>
      </c>
      <c r="E33" s="24">
        <v>550</v>
      </c>
      <c r="F33" s="23">
        <v>1</v>
      </c>
    </row>
    <row r="34" spans="1:6" ht="12.75">
      <c r="A34" s="52" t="s">
        <v>294</v>
      </c>
      <c r="B34" s="22" t="s">
        <v>236</v>
      </c>
      <c r="C34" s="56">
        <v>5</v>
      </c>
      <c r="D34" s="22" t="s">
        <v>293</v>
      </c>
      <c r="E34" s="24">
        <v>550</v>
      </c>
      <c r="F34" s="23">
        <v>1</v>
      </c>
    </row>
    <row r="35" spans="1:6" ht="12.75">
      <c r="A35" s="52" t="s">
        <v>295</v>
      </c>
      <c r="B35" s="22" t="s">
        <v>296</v>
      </c>
      <c r="C35" s="56">
        <v>130</v>
      </c>
      <c r="D35" s="22" t="s">
        <v>297</v>
      </c>
      <c r="E35" s="53">
        <v>36744.02</v>
      </c>
      <c r="F35" s="23">
        <v>1</v>
      </c>
    </row>
    <row r="36" spans="1:6" ht="12.75">
      <c r="A36" s="52" t="s">
        <v>298</v>
      </c>
      <c r="B36" s="22" t="s">
        <v>299</v>
      </c>
      <c r="C36" s="56">
        <v>15</v>
      </c>
      <c r="D36" s="22" t="s">
        <v>300</v>
      </c>
      <c r="E36" s="24">
        <v>550</v>
      </c>
      <c r="F36" s="23">
        <v>1</v>
      </c>
    </row>
    <row r="37" spans="1:6" ht="12.75">
      <c r="A37" s="52" t="s">
        <v>301</v>
      </c>
      <c r="B37" s="22" t="s">
        <v>252</v>
      </c>
      <c r="C37" s="56">
        <v>15</v>
      </c>
      <c r="D37" s="22" t="s">
        <v>253</v>
      </c>
      <c r="E37" s="24">
        <v>550</v>
      </c>
      <c r="F37" s="23">
        <v>1</v>
      </c>
    </row>
    <row r="38" spans="1:6" ht="12.75">
      <c r="A38" s="52" t="s">
        <v>302</v>
      </c>
      <c r="B38" s="22" t="s">
        <v>303</v>
      </c>
      <c r="C38" s="56">
        <v>15</v>
      </c>
      <c r="D38" s="22" t="s">
        <v>304</v>
      </c>
      <c r="E38" s="24">
        <v>550</v>
      </c>
      <c r="F38" s="23">
        <v>1</v>
      </c>
    </row>
    <row r="39" spans="1:6" ht="12.75">
      <c r="A39" s="54" t="s">
        <v>8</v>
      </c>
      <c r="B39" s="54"/>
      <c r="C39" s="57">
        <v>6250.95</v>
      </c>
      <c r="D39" s="54"/>
      <c r="E39" s="50">
        <v>92168252</v>
      </c>
      <c r="F39" s="51">
        <v>36</v>
      </c>
    </row>
    <row r="40" spans="1:6" ht="12.75">
      <c r="A40" s="52" t="s">
        <v>305</v>
      </c>
      <c r="B40" s="22" t="s">
        <v>237</v>
      </c>
      <c r="C40" s="56">
        <v>15</v>
      </c>
      <c r="D40" s="22" t="s">
        <v>283</v>
      </c>
      <c r="E40" s="24">
        <v>550</v>
      </c>
      <c r="F40" s="23">
        <v>1</v>
      </c>
    </row>
    <row r="41" spans="1:6" ht="12.75">
      <c r="A41" s="52" t="s">
        <v>306</v>
      </c>
      <c r="B41" s="22" t="s">
        <v>307</v>
      </c>
      <c r="C41" s="56">
        <v>635</v>
      </c>
      <c r="D41" s="22" t="s">
        <v>308</v>
      </c>
      <c r="E41" s="53">
        <v>36744.02</v>
      </c>
      <c r="F41" s="23">
        <v>1</v>
      </c>
    </row>
    <row r="42" spans="1:6" ht="12.75">
      <c r="A42" s="52" t="s">
        <v>309</v>
      </c>
      <c r="B42" s="22" t="s">
        <v>307</v>
      </c>
      <c r="C42" s="56">
        <v>15</v>
      </c>
      <c r="D42" s="22" t="s">
        <v>308</v>
      </c>
      <c r="E42" s="24">
        <v>550</v>
      </c>
      <c r="F42" s="23">
        <v>1</v>
      </c>
    </row>
    <row r="43" spans="1:6" ht="12.75">
      <c r="A43" s="52" t="s">
        <v>310</v>
      </c>
      <c r="B43" s="22" t="s">
        <v>238</v>
      </c>
      <c r="C43" s="58">
        <v>1700</v>
      </c>
      <c r="D43" s="22" t="s">
        <v>311</v>
      </c>
      <c r="E43" s="53">
        <v>1287852</v>
      </c>
      <c r="F43" s="23">
        <v>1</v>
      </c>
    </row>
    <row r="44" spans="1:6" ht="12.75">
      <c r="A44" s="52" t="s">
        <v>312</v>
      </c>
      <c r="B44" s="22" t="s">
        <v>238</v>
      </c>
      <c r="C44" s="56">
        <v>15</v>
      </c>
      <c r="D44" s="22" t="s">
        <v>313</v>
      </c>
      <c r="E44" s="24">
        <v>550</v>
      </c>
      <c r="F44" s="23">
        <v>1</v>
      </c>
    </row>
    <row r="45" spans="1:6" ht="12.75">
      <c r="A45" s="52" t="s">
        <v>314</v>
      </c>
      <c r="B45" s="22" t="s">
        <v>285</v>
      </c>
      <c r="C45" s="56">
        <v>40</v>
      </c>
      <c r="D45" s="22" t="s">
        <v>286</v>
      </c>
      <c r="E45" s="53">
        <v>36744.02</v>
      </c>
      <c r="F45" s="23">
        <v>1</v>
      </c>
    </row>
    <row r="46" spans="1:6" ht="12.75">
      <c r="A46" s="52" t="s">
        <v>315</v>
      </c>
      <c r="B46" s="22" t="s">
        <v>244</v>
      </c>
      <c r="C46" s="58">
        <v>1542.95</v>
      </c>
      <c r="D46" s="22" t="s">
        <v>316</v>
      </c>
      <c r="E46" s="53">
        <v>60861482.34</v>
      </c>
      <c r="F46" s="23">
        <v>1</v>
      </c>
    </row>
    <row r="47" spans="1:6" ht="12.75">
      <c r="A47" s="52" t="s">
        <v>317</v>
      </c>
      <c r="B47" s="22" t="s">
        <v>318</v>
      </c>
      <c r="C47" s="56">
        <v>15</v>
      </c>
      <c r="D47" s="22" t="s">
        <v>319</v>
      </c>
      <c r="E47" s="24">
        <v>550</v>
      </c>
      <c r="F47" s="23">
        <v>1</v>
      </c>
    </row>
    <row r="48" spans="1:6" ht="12.75">
      <c r="A48" s="52" t="s">
        <v>320</v>
      </c>
      <c r="B48" s="22" t="s">
        <v>318</v>
      </c>
      <c r="C48" s="56">
        <v>15</v>
      </c>
      <c r="D48" s="22" t="s">
        <v>321</v>
      </c>
      <c r="E48" s="24">
        <v>550</v>
      </c>
      <c r="F48" s="23">
        <v>1</v>
      </c>
    </row>
    <row r="49" spans="1:6" ht="12.75">
      <c r="A49" s="52" t="s">
        <v>322</v>
      </c>
      <c r="B49" s="22" t="s">
        <v>318</v>
      </c>
      <c r="C49" s="56">
        <v>5</v>
      </c>
      <c r="D49" s="22" t="s">
        <v>321</v>
      </c>
      <c r="E49" s="24">
        <v>550</v>
      </c>
      <c r="F49" s="23">
        <v>1</v>
      </c>
    </row>
    <row r="50" spans="1:6" ht="12.75">
      <c r="A50" s="52" t="s">
        <v>323</v>
      </c>
      <c r="B50" s="22" t="s">
        <v>236</v>
      </c>
      <c r="C50" s="56">
        <v>15</v>
      </c>
      <c r="D50" s="22" t="s">
        <v>293</v>
      </c>
      <c r="E50" s="53">
        <v>36744.02</v>
      </c>
      <c r="F50" s="23">
        <v>1</v>
      </c>
    </row>
    <row r="51" spans="1:6" ht="12.75">
      <c r="A51" s="52" t="s">
        <v>324</v>
      </c>
      <c r="B51" s="22" t="s">
        <v>236</v>
      </c>
      <c r="C51" s="56">
        <v>15</v>
      </c>
      <c r="D51" s="22" t="s">
        <v>291</v>
      </c>
      <c r="E51" s="53">
        <v>36744.02</v>
      </c>
      <c r="F51" s="23">
        <v>1</v>
      </c>
    </row>
    <row r="52" spans="1:6" ht="12.75">
      <c r="A52" s="52" t="s">
        <v>325</v>
      </c>
      <c r="B52" s="22" t="s">
        <v>236</v>
      </c>
      <c r="C52" s="56">
        <v>15</v>
      </c>
      <c r="D52" s="22" t="s">
        <v>291</v>
      </c>
      <c r="E52" s="53">
        <v>36744.02</v>
      </c>
      <c r="F52" s="23">
        <v>1</v>
      </c>
    </row>
    <row r="53" spans="1:6" ht="12.75">
      <c r="A53" s="52" t="s">
        <v>326</v>
      </c>
      <c r="B53" s="22" t="s">
        <v>236</v>
      </c>
      <c r="C53" s="56">
        <v>15</v>
      </c>
      <c r="D53" s="22" t="s">
        <v>291</v>
      </c>
      <c r="E53" s="53">
        <v>36744.02</v>
      </c>
      <c r="F53" s="23">
        <v>1</v>
      </c>
    </row>
    <row r="54" spans="1:6" ht="12.75">
      <c r="A54" s="52" t="s">
        <v>327</v>
      </c>
      <c r="B54" s="22" t="s">
        <v>236</v>
      </c>
      <c r="C54" s="56">
        <v>15</v>
      </c>
      <c r="D54" s="22" t="s">
        <v>293</v>
      </c>
      <c r="E54" s="53">
        <v>36744.02</v>
      </c>
      <c r="F54" s="23">
        <v>1</v>
      </c>
    </row>
    <row r="55" spans="1:6" ht="12.75">
      <c r="A55" s="52" t="s">
        <v>328</v>
      </c>
      <c r="B55" s="22" t="s">
        <v>236</v>
      </c>
      <c r="C55" s="56">
        <v>15</v>
      </c>
      <c r="D55" s="22" t="s">
        <v>293</v>
      </c>
      <c r="E55" s="24">
        <v>550</v>
      </c>
      <c r="F55" s="23">
        <v>1</v>
      </c>
    </row>
    <row r="56" spans="1:6" ht="12.75">
      <c r="A56" s="52" t="s">
        <v>329</v>
      </c>
      <c r="B56" s="22" t="s">
        <v>236</v>
      </c>
      <c r="C56" s="56">
        <v>15</v>
      </c>
      <c r="D56" s="22" t="s">
        <v>291</v>
      </c>
      <c r="E56" s="53">
        <v>36744.02</v>
      </c>
      <c r="F56" s="23">
        <v>1</v>
      </c>
    </row>
    <row r="57" spans="1:6" ht="12.75">
      <c r="A57" s="52" t="s">
        <v>330</v>
      </c>
      <c r="B57" s="22" t="s">
        <v>236</v>
      </c>
      <c r="C57" s="56">
        <v>15</v>
      </c>
      <c r="D57" s="22" t="s">
        <v>291</v>
      </c>
      <c r="E57" s="24">
        <v>550</v>
      </c>
      <c r="F57" s="23">
        <v>1</v>
      </c>
    </row>
    <row r="58" spans="1:6" ht="12.75">
      <c r="A58" s="52" t="s">
        <v>331</v>
      </c>
      <c r="B58" s="22" t="s">
        <v>239</v>
      </c>
      <c r="C58" s="56">
        <v>150</v>
      </c>
      <c r="D58" s="22" t="s">
        <v>332</v>
      </c>
      <c r="E58" s="53">
        <v>113634</v>
      </c>
      <c r="F58" s="23">
        <v>1</v>
      </c>
    </row>
    <row r="59" spans="1:6" ht="12.75">
      <c r="A59" s="52" t="s">
        <v>333</v>
      </c>
      <c r="B59" s="22" t="s">
        <v>239</v>
      </c>
      <c r="C59" s="56">
        <v>8</v>
      </c>
      <c r="D59" s="22" t="s">
        <v>334</v>
      </c>
      <c r="E59" s="53">
        <v>6060.48</v>
      </c>
      <c r="F59" s="23">
        <v>1</v>
      </c>
    </row>
    <row r="60" spans="1:6" ht="12.75">
      <c r="A60" s="52" t="s">
        <v>335</v>
      </c>
      <c r="B60" s="22" t="s">
        <v>239</v>
      </c>
      <c r="C60" s="56">
        <v>15</v>
      </c>
      <c r="D60" s="22" t="s">
        <v>270</v>
      </c>
      <c r="E60" s="24">
        <v>550</v>
      </c>
      <c r="F60" s="23">
        <v>1</v>
      </c>
    </row>
    <row r="61" spans="1:6" ht="12.75">
      <c r="A61" s="52" t="s">
        <v>336</v>
      </c>
      <c r="B61" s="22" t="s">
        <v>239</v>
      </c>
      <c r="C61" s="56">
        <v>8</v>
      </c>
      <c r="D61" s="22" t="s">
        <v>334</v>
      </c>
      <c r="E61" s="53">
        <v>6060.48</v>
      </c>
      <c r="F61" s="23">
        <v>1</v>
      </c>
    </row>
    <row r="62" spans="1:6" ht="12.75">
      <c r="A62" s="52" t="s">
        <v>337</v>
      </c>
      <c r="B62" s="22" t="s">
        <v>241</v>
      </c>
      <c r="C62" s="56">
        <v>15</v>
      </c>
      <c r="D62" s="22" t="s">
        <v>338</v>
      </c>
      <c r="E62" s="24">
        <v>550</v>
      </c>
      <c r="F62" s="23">
        <v>1</v>
      </c>
    </row>
    <row r="63" spans="1:6" ht="12.75">
      <c r="A63" s="52" t="s">
        <v>339</v>
      </c>
      <c r="B63" s="22" t="s">
        <v>241</v>
      </c>
      <c r="C63" s="56">
        <v>15</v>
      </c>
      <c r="D63" s="22" t="s">
        <v>340</v>
      </c>
      <c r="E63" s="24">
        <v>550</v>
      </c>
      <c r="F63" s="23">
        <v>1</v>
      </c>
    </row>
    <row r="64" spans="1:6" ht="12.75">
      <c r="A64" s="52" t="s">
        <v>341</v>
      </c>
      <c r="B64" s="22" t="s">
        <v>235</v>
      </c>
      <c r="C64" s="56">
        <v>150</v>
      </c>
      <c r="D64" s="22" t="s">
        <v>342</v>
      </c>
      <c r="E64" s="53">
        <v>113634</v>
      </c>
      <c r="F64" s="23">
        <v>1</v>
      </c>
    </row>
    <row r="65" spans="1:6" ht="12.75">
      <c r="A65" s="52" t="s">
        <v>343</v>
      </c>
      <c r="B65" s="22" t="s">
        <v>235</v>
      </c>
      <c r="C65" s="56">
        <v>15</v>
      </c>
      <c r="D65" s="22" t="s">
        <v>342</v>
      </c>
      <c r="E65" s="24">
        <v>550</v>
      </c>
      <c r="F65" s="23">
        <v>1</v>
      </c>
    </row>
    <row r="66" spans="1:6" ht="12.75">
      <c r="A66" s="52" t="s">
        <v>344</v>
      </c>
      <c r="B66" s="22" t="s">
        <v>235</v>
      </c>
      <c r="C66" s="56">
        <v>15</v>
      </c>
      <c r="D66" s="22" t="s">
        <v>345</v>
      </c>
      <c r="E66" s="24">
        <v>550</v>
      </c>
      <c r="F66" s="23">
        <v>1</v>
      </c>
    </row>
    <row r="67" spans="1:6" ht="12.75">
      <c r="A67" s="52" t="s">
        <v>346</v>
      </c>
      <c r="B67" s="22" t="s">
        <v>240</v>
      </c>
      <c r="C67" s="56">
        <v>15</v>
      </c>
      <c r="D67" s="22" t="s">
        <v>250</v>
      </c>
      <c r="E67" s="24">
        <v>550</v>
      </c>
      <c r="F67" s="23">
        <v>1</v>
      </c>
    </row>
    <row r="68" spans="1:6" ht="12.75">
      <c r="A68" s="52" t="s">
        <v>347</v>
      </c>
      <c r="B68" s="22" t="s">
        <v>240</v>
      </c>
      <c r="C68" s="56">
        <v>15</v>
      </c>
      <c r="D68" s="22" t="s">
        <v>348</v>
      </c>
      <c r="E68" s="24">
        <v>550</v>
      </c>
      <c r="F68" s="23">
        <v>1</v>
      </c>
    </row>
    <row r="69" spans="1:6" ht="12.75">
      <c r="A69" s="52" t="s">
        <v>349</v>
      </c>
      <c r="B69" s="22" t="s">
        <v>240</v>
      </c>
      <c r="C69" s="56">
        <v>60</v>
      </c>
      <c r="D69" s="22" t="s">
        <v>348</v>
      </c>
      <c r="E69" s="53">
        <v>45453.6</v>
      </c>
      <c r="F69" s="23">
        <v>1</v>
      </c>
    </row>
    <row r="70" spans="1:6" ht="12.75">
      <c r="A70" s="52" t="s">
        <v>350</v>
      </c>
      <c r="B70" s="22" t="s">
        <v>351</v>
      </c>
      <c r="C70" s="58">
        <v>1500</v>
      </c>
      <c r="D70" s="22" t="s">
        <v>352</v>
      </c>
      <c r="E70" s="53">
        <v>29312970</v>
      </c>
      <c r="F70" s="23">
        <v>1</v>
      </c>
    </row>
    <row r="71" spans="1:6" ht="12.75">
      <c r="A71" s="52" t="s">
        <v>353</v>
      </c>
      <c r="B71" s="22" t="s">
        <v>255</v>
      </c>
      <c r="C71" s="56">
        <v>50</v>
      </c>
      <c r="D71" s="22" t="s">
        <v>354</v>
      </c>
      <c r="E71" s="53">
        <v>37878</v>
      </c>
      <c r="F71" s="23">
        <v>1</v>
      </c>
    </row>
    <row r="72" spans="1:6" ht="12.75">
      <c r="A72" s="52" t="s">
        <v>355</v>
      </c>
      <c r="B72" s="22" t="s">
        <v>255</v>
      </c>
      <c r="C72" s="56">
        <v>15</v>
      </c>
      <c r="D72" s="22" t="s">
        <v>356</v>
      </c>
      <c r="E72" s="53">
        <v>36744.02</v>
      </c>
      <c r="F72" s="23">
        <v>1</v>
      </c>
    </row>
    <row r="73" spans="1:6" ht="12.75">
      <c r="A73" s="52" t="s">
        <v>357</v>
      </c>
      <c r="B73" s="22" t="s">
        <v>255</v>
      </c>
      <c r="C73" s="56">
        <v>15</v>
      </c>
      <c r="D73" s="22" t="s">
        <v>256</v>
      </c>
      <c r="E73" s="24">
        <v>550</v>
      </c>
      <c r="F73" s="23">
        <v>1</v>
      </c>
    </row>
    <row r="74" spans="1:6" ht="12.75">
      <c r="A74" s="52" t="s">
        <v>358</v>
      </c>
      <c r="B74" s="22" t="s">
        <v>255</v>
      </c>
      <c r="C74" s="56">
        <v>57</v>
      </c>
      <c r="D74" s="22" t="s">
        <v>356</v>
      </c>
      <c r="E74" s="53">
        <v>43180.92</v>
      </c>
      <c r="F74" s="23">
        <v>1</v>
      </c>
    </row>
    <row r="75" spans="1:6" ht="12.75">
      <c r="A75" s="52" t="s">
        <v>359</v>
      </c>
      <c r="B75" s="22" t="s">
        <v>255</v>
      </c>
      <c r="C75" s="56">
        <v>15</v>
      </c>
      <c r="D75" s="22" t="s">
        <v>256</v>
      </c>
      <c r="E75" s="24">
        <v>550</v>
      </c>
      <c r="F75" s="23">
        <v>1</v>
      </c>
    </row>
    <row r="76" spans="1:6" ht="12.75">
      <c r="A76" s="54" t="s">
        <v>9</v>
      </c>
      <c r="B76" s="54"/>
      <c r="C76" s="57">
        <v>1289.45</v>
      </c>
      <c r="D76" s="54"/>
      <c r="E76" s="50">
        <v>640245.32</v>
      </c>
      <c r="F76" s="51">
        <v>58</v>
      </c>
    </row>
    <row r="77" spans="1:6" ht="12.75">
      <c r="A77" s="52" t="s">
        <v>360</v>
      </c>
      <c r="B77" s="22" t="s">
        <v>259</v>
      </c>
      <c r="C77" s="56">
        <v>15</v>
      </c>
      <c r="D77" s="22" t="s">
        <v>361</v>
      </c>
      <c r="E77" s="24">
        <v>550</v>
      </c>
      <c r="F77" s="23">
        <v>1</v>
      </c>
    </row>
    <row r="78" spans="1:6" ht="12.75">
      <c r="A78" s="52" t="s">
        <v>362</v>
      </c>
      <c r="B78" s="22" t="s">
        <v>237</v>
      </c>
      <c r="C78" s="56">
        <v>15</v>
      </c>
      <c r="D78" s="22" t="s">
        <v>265</v>
      </c>
      <c r="E78" s="24">
        <v>550</v>
      </c>
      <c r="F78" s="23">
        <v>1</v>
      </c>
    </row>
    <row r="79" spans="1:6" ht="12.75">
      <c r="A79" s="52" t="s">
        <v>363</v>
      </c>
      <c r="B79" s="22" t="s">
        <v>237</v>
      </c>
      <c r="C79" s="56">
        <v>15</v>
      </c>
      <c r="D79" s="22" t="s">
        <v>265</v>
      </c>
      <c r="E79" s="24">
        <v>550</v>
      </c>
      <c r="F79" s="23">
        <v>1</v>
      </c>
    </row>
    <row r="80" spans="1:6" ht="12.75">
      <c r="A80" s="52" t="s">
        <v>364</v>
      </c>
      <c r="B80" s="22" t="s">
        <v>237</v>
      </c>
      <c r="C80" s="56">
        <v>15</v>
      </c>
      <c r="D80" s="22" t="s">
        <v>265</v>
      </c>
      <c r="E80" s="53">
        <v>36744.02</v>
      </c>
      <c r="F80" s="23">
        <v>1</v>
      </c>
    </row>
    <row r="81" spans="1:6" ht="12.75">
      <c r="A81" s="52" t="s">
        <v>365</v>
      </c>
      <c r="B81" s="22" t="s">
        <v>237</v>
      </c>
      <c r="C81" s="56">
        <v>15</v>
      </c>
      <c r="D81" s="22" t="s">
        <v>265</v>
      </c>
      <c r="E81" s="24">
        <v>550</v>
      </c>
      <c r="F81" s="23">
        <v>1</v>
      </c>
    </row>
    <row r="82" spans="1:6" ht="12.75">
      <c r="A82" s="52" t="s">
        <v>366</v>
      </c>
      <c r="B82" s="22" t="s">
        <v>307</v>
      </c>
      <c r="C82" s="56">
        <v>15</v>
      </c>
      <c r="D82" s="22" t="s">
        <v>308</v>
      </c>
      <c r="E82" s="53">
        <v>36744.02</v>
      </c>
      <c r="F82" s="23">
        <v>1</v>
      </c>
    </row>
    <row r="83" spans="1:6" ht="12.75">
      <c r="A83" s="52" t="s">
        <v>367</v>
      </c>
      <c r="B83" s="22" t="s">
        <v>307</v>
      </c>
      <c r="C83" s="56">
        <v>15</v>
      </c>
      <c r="D83" s="22" t="s">
        <v>368</v>
      </c>
      <c r="E83" s="24">
        <v>550</v>
      </c>
      <c r="F83" s="23">
        <v>1</v>
      </c>
    </row>
    <row r="84" spans="1:6" ht="12.75">
      <c r="A84" s="52" t="s">
        <v>369</v>
      </c>
      <c r="B84" s="22" t="s">
        <v>307</v>
      </c>
      <c r="C84" s="56">
        <v>15</v>
      </c>
      <c r="D84" s="22" t="s">
        <v>368</v>
      </c>
      <c r="E84" s="24">
        <v>550</v>
      </c>
      <c r="F84" s="23">
        <v>1</v>
      </c>
    </row>
    <row r="85" spans="1:6" ht="12.75">
      <c r="A85" s="52" t="s">
        <v>370</v>
      </c>
      <c r="B85" s="22" t="s">
        <v>307</v>
      </c>
      <c r="C85" s="56">
        <v>15</v>
      </c>
      <c r="D85" s="22" t="s">
        <v>368</v>
      </c>
      <c r="E85" s="24">
        <v>550</v>
      </c>
      <c r="F85" s="23">
        <v>1</v>
      </c>
    </row>
    <row r="86" spans="1:6" ht="12.75">
      <c r="A86" s="52" t="s">
        <v>371</v>
      </c>
      <c r="B86" s="22" t="s">
        <v>307</v>
      </c>
      <c r="C86" s="56">
        <v>15</v>
      </c>
      <c r="D86" s="22" t="s">
        <v>308</v>
      </c>
      <c r="E86" s="24">
        <v>550</v>
      </c>
      <c r="F86" s="23">
        <v>1</v>
      </c>
    </row>
    <row r="87" spans="1:6" ht="12.75">
      <c r="A87" s="52" t="s">
        <v>372</v>
      </c>
      <c r="B87" s="22" t="s">
        <v>307</v>
      </c>
      <c r="C87" s="56">
        <v>3</v>
      </c>
      <c r="D87" s="22" t="s">
        <v>373</v>
      </c>
      <c r="E87" s="53">
        <v>36744.02</v>
      </c>
      <c r="F87" s="23">
        <v>1</v>
      </c>
    </row>
    <row r="88" spans="1:6" ht="12.75">
      <c r="A88" s="52" t="s">
        <v>374</v>
      </c>
      <c r="B88" s="22" t="s">
        <v>307</v>
      </c>
      <c r="C88" s="56">
        <v>15</v>
      </c>
      <c r="D88" s="22" t="s">
        <v>368</v>
      </c>
      <c r="E88" s="24">
        <v>550</v>
      </c>
      <c r="F88" s="23">
        <v>1</v>
      </c>
    </row>
    <row r="89" spans="1:6" ht="12.75">
      <c r="A89" s="52" t="s">
        <v>375</v>
      </c>
      <c r="B89" s="22" t="s">
        <v>307</v>
      </c>
      <c r="C89" s="56">
        <v>14.95</v>
      </c>
      <c r="D89" s="22" t="s">
        <v>308</v>
      </c>
      <c r="E89" s="24">
        <v>550</v>
      </c>
      <c r="F89" s="23">
        <v>1</v>
      </c>
    </row>
    <row r="90" spans="1:6" ht="12.75">
      <c r="A90" s="52" t="s">
        <v>376</v>
      </c>
      <c r="B90" s="22" t="s">
        <v>238</v>
      </c>
      <c r="C90" s="56">
        <v>80</v>
      </c>
      <c r="D90" s="22" t="s">
        <v>243</v>
      </c>
      <c r="E90" s="53">
        <v>60604.8</v>
      </c>
      <c r="F90" s="23">
        <v>1</v>
      </c>
    </row>
    <row r="91" spans="1:6" ht="12.75">
      <c r="A91" s="52" t="s">
        <v>377</v>
      </c>
      <c r="B91" s="22" t="s">
        <v>238</v>
      </c>
      <c r="C91" s="56">
        <v>15</v>
      </c>
      <c r="D91" s="22" t="s">
        <v>378</v>
      </c>
      <c r="E91" s="24">
        <v>550</v>
      </c>
      <c r="F91" s="23">
        <v>1</v>
      </c>
    </row>
    <row r="92" spans="1:6" ht="12.75">
      <c r="A92" s="52" t="s">
        <v>379</v>
      </c>
      <c r="B92" s="22" t="s">
        <v>285</v>
      </c>
      <c r="C92" s="56">
        <v>15</v>
      </c>
      <c r="D92" s="22" t="s">
        <v>380</v>
      </c>
      <c r="E92" s="24">
        <v>550</v>
      </c>
      <c r="F92" s="23">
        <v>1</v>
      </c>
    </row>
    <row r="93" spans="1:6" ht="12.75">
      <c r="A93" s="52" t="s">
        <v>381</v>
      </c>
      <c r="B93" s="22" t="s">
        <v>285</v>
      </c>
      <c r="C93" s="56">
        <v>15</v>
      </c>
      <c r="D93" s="22" t="s">
        <v>380</v>
      </c>
      <c r="E93" s="24">
        <v>550</v>
      </c>
      <c r="F93" s="23">
        <v>1</v>
      </c>
    </row>
    <row r="94" spans="1:6" ht="12.75">
      <c r="A94" s="52" t="s">
        <v>382</v>
      </c>
      <c r="B94" s="22" t="s">
        <v>285</v>
      </c>
      <c r="C94" s="56">
        <v>15</v>
      </c>
      <c r="D94" s="22" t="s">
        <v>380</v>
      </c>
      <c r="E94" s="24">
        <v>550</v>
      </c>
      <c r="F94" s="23">
        <v>1</v>
      </c>
    </row>
    <row r="95" spans="1:6" ht="12.75">
      <c r="A95" s="52" t="s">
        <v>383</v>
      </c>
      <c r="B95" s="22" t="s">
        <v>244</v>
      </c>
      <c r="C95" s="56">
        <v>15</v>
      </c>
      <c r="D95" s="22" t="s">
        <v>384</v>
      </c>
      <c r="E95" s="24">
        <v>550</v>
      </c>
      <c r="F95" s="23">
        <v>1</v>
      </c>
    </row>
    <row r="96" spans="1:6" ht="12.75">
      <c r="A96" s="52" t="s">
        <v>385</v>
      </c>
      <c r="B96" s="22" t="s">
        <v>246</v>
      </c>
      <c r="C96" s="56">
        <v>15</v>
      </c>
      <c r="D96" s="22" t="s">
        <v>247</v>
      </c>
      <c r="E96" s="53">
        <v>36744.02</v>
      </c>
      <c r="F96" s="23">
        <v>1</v>
      </c>
    </row>
    <row r="97" spans="1:6" ht="12.75">
      <c r="A97" s="52" t="s">
        <v>386</v>
      </c>
      <c r="B97" s="22" t="s">
        <v>246</v>
      </c>
      <c r="C97" s="56">
        <v>15</v>
      </c>
      <c r="D97" s="22" t="s">
        <v>247</v>
      </c>
      <c r="E97" s="24">
        <v>550</v>
      </c>
      <c r="F97" s="23">
        <v>1</v>
      </c>
    </row>
    <row r="98" spans="1:6" ht="12.75">
      <c r="A98" s="52" t="s">
        <v>387</v>
      </c>
      <c r="B98" s="22" t="s">
        <v>318</v>
      </c>
      <c r="C98" s="56">
        <v>15</v>
      </c>
      <c r="D98" s="22" t="s">
        <v>388</v>
      </c>
      <c r="E98" s="24">
        <v>550</v>
      </c>
      <c r="F98" s="23">
        <v>1</v>
      </c>
    </row>
    <row r="99" spans="1:6" ht="12.75">
      <c r="A99" s="52" t="s">
        <v>389</v>
      </c>
      <c r="B99" s="22" t="s">
        <v>318</v>
      </c>
      <c r="C99" s="56">
        <v>15</v>
      </c>
      <c r="D99" s="22" t="s">
        <v>388</v>
      </c>
      <c r="E99" s="24">
        <v>550</v>
      </c>
      <c r="F99" s="23">
        <v>1</v>
      </c>
    </row>
    <row r="100" spans="1:6" ht="12.75">
      <c r="A100" s="52" t="s">
        <v>390</v>
      </c>
      <c r="B100" s="22" t="s">
        <v>318</v>
      </c>
      <c r="C100" s="56">
        <v>15</v>
      </c>
      <c r="D100" s="22" t="s">
        <v>388</v>
      </c>
      <c r="E100" s="24">
        <v>550</v>
      </c>
      <c r="F100" s="23">
        <v>1</v>
      </c>
    </row>
    <row r="101" spans="1:6" ht="12.75">
      <c r="A101" s="52" t="s">
        <v>391</v>
      </c>
      <c r="B101" s="22" t="s">
        <v>236</v>
      </c>
      <c r="C101" s="56">
        <v>15</v>
      </c>
      <c r="D101" s="22" t="s">
        <v>291</v>
      </c>
      <c r="E101" s="24">
        <v>550</v>
      </c>
      <c r="F101" s="23">
        <v>1</v>
      </c>
    </row>
    <row r="102" spans="1:6" ht="12.75">
      <c r="A102" s="52" t="s">
        <v>392</v>
      </c>
      <c r="B102" s="22" t="s">
        <v>236</v>
      </c>
      <c r="C102" s="56">
        <v>150</v>
      </c>
      <c r="D102" s="22" t="s">
        <v>393</v>
      </c>
      <c r="E102" s="53">
        <v>113634</v>
      </c>
      <c r="F102" s="23">
        <v>1</v>
      </c>
    </row>
    <row r="103" spans="1:6" ht="12.75">
      <c r="A103" s="52" t="s">
        <v>394</v>
      </c>
      <c r="B103" s="22" t="s">
        <v>236</v>
      </c>
      <c r="C103" s="56">
        <v>1.5</v>
      </c>
      <c r="D103" s="22" t="s">
        <v>291</v>
      </c>
      <c r="E103" s="53">
        <v>36744.02</v>
      </c>
      <c r="F103" s="23">
        <v>1</v>
      </c>
    </row>
    <row r="104" spans="1:6" ht="12.75">
      <c r="A104" s="52" t="s">
        <v>395</v>
      </c>
      <c r="B104" s="22" t="s">
        <v>236</v>
      </c>
      <c r="C104" s="56">
        <v>15</v>
      </c>
      <c r="D104" s="22" t="s">
        <v>396</v>
      </c>
      <c r="E104" s="24">
        <v>550</v>
      </c>
      <c r="F104" s="23">
        <v>1</v>
      </c>
    </row>
    <row r="105" spans="1:6" ht="12.75">
      <c r="A105" s="52" t="s">
        <v>397</v>
      </c>
      <c r="B105" s="22" t="s">
        <v>236</v>
      </c>
      <c r="C105" s="56">
        <v>15</v>
      </c>
      <c r="D105" s="22" t="s">
        <v>396</v>
      </c>
      <c r="E105" s="24">
        <v>550</v>
      </c>
      <c r="F105" s="23">
        <v>1</v>
      </c>
    </row>
    <row r="106" spans="1:6" ht="12.75">
      <c r="A106" s="52" t="s">
        <v>398</v>
      </c>
      <c r="B106" s="22" t="s">
        <v>236</v>
      </c>
      <c r="C106" s="56">
        <v>15</v>
      </c>
      <c r="D106" s="22" t="s">
        <v>396</v>
      </c>
      <c r="E106" s="24">
        <v>550</v>
      </c>
      <c r="F106" s="23">
        <v>1</v>
      </c>
    </row>
    <row r="107" spans="1:6" ht="12.75">
      <c r="A107" s="52" t="s">
        <v>399</v>
      </c>
      <c r="B107" s="22" t="s">
        <v>236</v>
      </c>
      <c r="C107" s="56">
        <v>15</v>
      </c>
      <c r="D107" s="22" t="s">
        <v>293</v>
      </c>
      <c r="E107" s="24">
        <v>550</v>
      </c>
      <c r="F107" s="23">
        <v>1</v>
      </c>
    </row>
    <row r="108" spans="1:6" ht="12.75">
      <c r="A108" s="52" t="s">
        <v>400</v>
      </c>
      <c r="B108" s="22" t="s">
        <v>236</v>
      </c>
      <c r="C108" s="56">
        <v>15</v>
      </c>
      <c r="D108" s="22" t="s">
        <v>291</v>
      </c>
      <c r="E108" s="24">
        <v>550</v>
      </c>
      <c r="F108" s="23">
        <v>1</v>
      </c>
    </row>
    <row r="109" spans="1:6" ht="12.75">
      <c r="A109" s="52" t="s">
        <v>401</v>
      </c>
      <c r="B109" s="22" t="s">
        <v>296</v>
      </c>
      <c r="C109" s="56">
        <v>15</v>
      </c>
      <c r="D109" s="22" t="s">
        <v>402</v>
      </c>
      <c r="E109" s="24">
        <v>550</v>
      </c>
      <c r="F109" s="23">
        <v>1</v>
      </c>
    </row>
    <row r="110" spans="1:6" ht="12.75">
      <c r="A110" s="52" t="s">
        <v>403</v>
      </c>
      <c r="B110" s="22" t="s">
        <v>296</v>
      </c>
      <c r="C110" s="56">
        <v>15</v>
      </c>
      <c r="D110" s="22" t="s">
        <v>402</v>
      </c>
      <c r="E110" s="24">
        <v>550</v>
      </c>
      <c r="F110" s="23">
        <v>1</v>
      </c>
    </row>
    <row r="111" spans="1:6" ht="12.75">
      <c r="A111" s="52" t="s">
        <v>404</v>
      </c>
      <c r="B111" s="22" t="s">
        <v>239</v>
      </c>
      <c r="C111" s="56">
        <v>100</v>
      </c>
      <c r="D111" s="22" t="s">
        <v>405</v>
      </c>
      <c r="E111" s="53">
        <v>75756</v>
      </c>
      <c r="F111" s="23">
        <v>1</v>
      </c>
    </row>
    <row r="112" spans="1:6" ht="12.75">
      <c r="A112" s="52" t="s">
        <v>406</v>
      </c>
      <c r="B112" s="22" t="s">
        <v>239</v>
      </c>
      <c r="C112" s="56">
        <v>15</v>
      </c>
      <c r="D112" s="22" t="s">
        <v>270</v>
      </c>
      <c r="E112" s="24">
        <v>550</v>
      </c>
      <c r="F112" s="23">
        <v>1</v>
      </c>
    </row>
    <row r="113" spans="1:6" ht="12.75">
      <c r="A113" s="52" t="s">
        <v>407</v>
      </c>
      <c r="B113" s="22" t="s">
        <v>241</v>
      </c>
      <c r="C113" s="56">
        <v>50</v>
      </c>
      <c r="D113" s="22" t="s">
        <v>338</v>
      </c>
      <c r="E113" s="53">
        <v>37878</v>
      </c>
      <c r="F113" s="23">
        <v>1</v>
      </c>
    </row>
    <row r="114" spans="1:6" ht="12.75">
      <c r="A114" s="52" t="s">
        <v>408</v>
      </c>
      <c r="B114" s="22" t="s">
        <v>241</v>
      </c>
      <c r="C114" s="56">
        <v>15</v>
      </c>
      <c r="D114" s="22" t="s">
        <v>338</v>
      </c>
      <c r="E114" s="24">
        <v>550</v>
      </c>
      <c r="F114" s="23">
        <v>1</v>
      </c>
    </row>
    <row r="115" spans="1:6" ht="12.75">
      <c r="A115" s="52" t="s">
        <v>409</v>
      </c>
      <c r="B115" s="22" t="s">
        <v>241</v>
      </c>
      <c r="C115" s="56">
        <v>140</v>
      </c>
      <c r="D115" s="22" t="s">
        <v>410</v>
      </c>
      <c r="E115" s="53">
        <v>106058.4</v>
      </c>
      <c r="F115" s="23">
        <v>1</v>
      </c>
    </row>
    <row r="116" spans="1:6" ht="12.75">
      <c r="A116" s="52" t="s">
        <v>411</v>
      </c>
      <c r="B116" s="22" t="s">
        <v>241</v>
      </c>
      <c r="C116" s="56">
        <v>15</v>
      </c>
      <c r="D116" s="22" t="s">
        <v>338</v>
      </c>
      <c r="E116" s="24">
        <v>550</v>
      </c>
      <c r="F116" s="23">
        <v>1</v>
      </c>
    </row>
    <row r="117" spans="1:6" ht="12.75">
      <c r="A117" s="52" t="s">
        <v>412</v>
      </c>
      <c r="B117" s="22" t="s">
        <v>241</v>
      </c>
      <c r="C117" s="56">
        <v>15</v>
      </c>
      <c r="D117" s="22" t="s">
        <v>243</v>
      </c>
      <c r="E117" s="24">
        <v>550</v>
      </c>
      <c r="F117" s="23">
        <v>1</v>
      </c>
    </row>
    <row r="118" spans="1:6" ht="12.75">
      <c r="A118" s="52" t="s">
        <v>413</v>
      </c>
      <c r="B118" s="22" t="s">
        <v>241</v>
      </c>
      <c r="C118" s="56">
        <v>15</v>
      </c>
      <c r="D118" s="22" t="s">
        <v>338</v>
      </c>
      <c r="E118" s="24">
        <v>550</v>
      </c>
      <c r="F118" s="23">
        <v>1</v>
      </c>
    </row>
    <row r="119" spans="1:6" ht="12.75">
      <c r="A119" s="52" t="s">
        <v>414</v>
      </c>
      <c r="B119" s="22" t="s">
        <v>241</v>
      </c>
      <c r="C119" s="56">
        <v>15</v>
      </c>
      <c r="D119" s="22" t="s">
        <v>338</v>
      </c>
      <c r="E119" s="24">
        <v>550</v>
      </c>
      <c r="F119" s="23">
        <v>1</v>
      </c>
    </row>
    <row r="120" spans="1:6" ht="12.75">
      <c r="A120" s="52" t="s">
        <v>415</v>
      </c>
      <c r="B120" s="22" t="s">
        <v>241</v>
      </c>
      <c r="C120" s="56">
        <v>15</v>
      </c>
      <c r="D120" s="22" t="s">
        <v>338</v>
      </c>
      <c r="E120" s="24">
        <v>550</v>
      </c>
      <c r="F120" s="23">
        <v>1</v>
      </c>
    </row>
    <row r="121" spans="1:6" ht="12.75">
      <c r="A121" s="52" t="s">
        <v>416</v>
      </c>
      <c r="B121" s="22" t="s">
        <v>235</v>
      </c>
      <c r="C121" s="56">
        <v>15</v>
      </c>
      <c r="D121" s="22" t="s">
        <v>345</v>
      </c>
      <c r="E121" s="24">
        <v>550</v>
      </c>
      <c r="F121" s="23">
        <v>1</v>
      </c>
    </row>
    <row r="122" spans="1:6" ht="12.75">
      <c r="A122" s="52" t="s">
        <v>417</v>
      </c>
      <c r="B122" s="22" t="s">
        <v>235</v>
      </c>
      <c r="C122" s="56">
        <v>15</v>
      </c>
      <c r="D122" s="22" t="s">
        <v>345</v>
      </c>
      <c r="E122" s="24">
        <v>550</v>
      </c>
      <c r="F122" s="23">
        <v>1</v>
      </c>
    </row>
    <row r="123" spans="1:6" ht="12.75">
      <c r="A123" s="52" t="s">
        <v>418</v>
      </c>
      <c r="B123" s="22" t="s">
        <v>235</v>
      </c>
      <c r="C123" s="56">
        <v>15</v>
      </c>
      <c r="D123" s="22" t="s">
        <v>345</v>
      </c>
      <c r="E123" s="24">
        <v>550</v>
      </c>
      <c r="F123" s="23">
        <v>1</v>
      </c>
    </row>
    <row r="124" spans="1:6" ht="12.75">
      <c r="A124" s="52" t="s">
        <v>419</v>
      </c>
      <c r="B124" s="22" t="s">
        <v>240</v>
      </c>
      <c r="C124" s="56">
        <v>15</v>
      </c>
      <c r="D124" s="22" t="s">
        <v>348</v>
      </c>
      <c r="E124" s="24">
        <v>550</v>
      </c>
      <c r="F124" s="23">
        <v>1</v>
      </c>
    </row>
    <row r="125" spans="1:6" ht="12.75">
      <c r="A125" s="52" t="s">
        <v>420</v>
      </c>
      <c r="B125" s="22" t="s">
        <v>240</v>
      </c>
      <c r="C125" s="56">
        <v>15</v>
      </c>
      <c r="D125" s="22" t="s">
        <v>250</v>
      </c>
      <c r="E125" s="24">
        <v>550</v>
      </c>
      <c r="F125" s="23">
        <v>1</v>
      </c>
    </row>
    <row r="126" spans="1:6" ht="12.75">
      <c r="A126" s="52" t="s">
        <v>421</v>
      </c>
      <c r="B126" s="22" t="s">
        <v>240</v>
      </c>
      <c r="C126" s="56">
        <v>15</v>
      </c>
      <c r="D126" s="22" t="s">
        <v>348</v>
      </c>
      <c r="E126" s="24">
        <v>550</v>
      </c>
      <c r="F126" s="23">
        <v>1</v>
      </c>
    </row>
    <row r="127" spans="1:6" ht="12.75">
      <c r="A127" s="52" t="s">
        <v>422</v>
      </c>
      <c r="B127" s="22" t="s">
        <v>299</v>
      </c>
      <c r="C127" s="56">
        <v>15</v>
      </c>
      <c r="D127" s="22" t="s">
        <v>300</v>
      </c>
      <c r="E127" s="24">
        <v>550</v>
      </c>
      <c r="F127" s="23">
        <v>1</v>
      </c>
    </row>
    <row r="128" spans="1:6" ht="12.75">
      <c r="A128" s="52" t="s">
        <v>423</v>
      </c>
      <c r="B128" s="22" t="s">
        <v>252</v>
      </c>
      <c r="C128" s="56">
        <v>15</v>
      </c>
      <c r="D128" s="22" t="s">
        <v>253</v>
      </c>
      <c r="E128" s="24">
        <v>550</v>
      </c>
      <c r="F128" s="23">
        <v>1</v>
      </c>
    </row>
    <row r="129" spans="1:6" ht="12.75">
      <c r="A129" s="52" t="s">
        <v>424</v>
      </c>
      <c r="B129" s="22" t="s">
        <v>276</v>
      </c>
      <c r="C129" s="56">
        <v>15</v>
      </c>
      <c r="D129" s="22" t="s">
        <v>277</v>
      </c>
      <c r="E129" s="24">
        <v>550</v>
      </c>
      <c r="F129" s="23">
        <v>1</v>
      </c>
    </row>
    <row r="130" spans="1:6" ht="12.75">
      <c r="A130" s="52" t="s">
        <v>425</v>
      </c>
      <c r="B130" s="22" t="s">
        <v>276</v>
      </c>
      <c r="C130" s="56">
        <v>15</v>
      </c>
      <c r="D130" s="22" t="s">
        <v>277</v>
      </c>
      <c r="E130" s="24">
        <v>550</v>
      </c>
      <c r="F130" s="23">
        <v>1</v>
      </c>
    </row>
    <row r="131" spans="1:6" ht="12.75">
      <c r="A131" s="52" t="s">
        <v>426</v>
      </c>
      <c r="B131" s="22" t="s">
        <v>351</v>
      </c>
      <c r="C131" s="56">
        <v>15</v>
      </c>
      <c r="D131" s="22" t="s">
        <v>427</v>
      </c>
      <c r="E131" s="24">
        <v>550</v>
      </c>
      <c r="F131" s="23">
        <v>1</v>
      </c>
    </row>
    <row r="132" spans="1:6" ht="12.75">
      <c r="A132" s="52" t="s">
        <v>428</v>
      </c>
      <c r="B132" s="22" t="s">
        <v>255</v>
      </c>
      <c r="C132" s="56">
        <v>15</v>
      </c>
      <c r="D132" s="22" t="s">
        <v>256</v>
      </c>
      <c r="E132" s="24">
        <v>550</v>
      </c>
      <c r="F132" s="23">
        <v>1</v>
      </c>
    </row>
    <row r="133" spans="1:6" ht="12.75">
      <c r="A133" s="52" t="s">
        <v>429</v>
      </c>
      <c r="B133" s="22" t="s">
        <v>255</v>
      </c>
      <c r="C133" s="56">
        <v>15</v>
      </c>
      <c r="D133" s="22" t="s">
        <v>256</v>
      </c>
      <c r="E133" s="24">
        <v>550</v>
      </c>
      <c r="F133" s="23">
        <v>1</v>
      </c>
    </row>
    <row r="134" spans="1:6" ht="12.75">
      <c r="A134" s="52" t="s">
        <v>430</v>
      </c>
      <c r="B134" s="22" t="s">
        <v>255</v>
      </c>
      <c r="C134" s="56">
        <v>15</v>
      </c>
      <c r="D134" s="22" t="s">
        <v>256</v>
      </c>
      <c r="E134" s="53">
        <v>36744.02</v>
      </c>
      <c r="F134" s="23">
        <v>1</v>
      </c>
    </row>
    <row r="135" spans="1:6" ht="12.75">
      <c r="A135" s="54" t="s">
        <v>10</v>
      </c>
      <c r="B135" s="54"/>
      <c r="C135" s="57">
        <v>1042.7</v>
      </c>
      <c r="D135" s="54"/>
      <c r="E135" s="50">
        <v>2368240.48</v>
      </c>
      <c r="F135" s="51">
        <v>43</v>
      </c>
    </row>
    <row r="136" spans="1:6" ht="12.75">
      <c r="A136" s="52" t="s">
        <v>431</v>
      </c>
      <c r="B136" s="22" t="s">
        <v>307</v>
      </c>
      <c r="C136" s="56">
        <v>1</v>
      </c>
      <c r="D136" s="22" t="s">
        <v>276</v>
      </c>
      <c r="E136" s="53">
        <v>36744.02</v>
      </c>
      <c r="F136" s="23">
        <v>1</v>
      </c>
    </row>
    <row r="137" spans="1:6" ht="12.75">
      <c r="A137" s="52" t="s">
        <v>432</v>
      </c>
      <c r="B137" s="22" t="s">
        <v>307</v>
      </c>
      <c r="C137" s="56">
        <v>15</v>
      </c>
      <c r="D137" s="22" t="s">
        <v>308</v>
      </c>
      <c r="E137" s="24">
        <v>550</v>
      </c>
      <c r="F137" s="23">
        <v>1</v>
      </c>
    </row>
    <row r="138" spans="1:6" ht="12.75">
      <c r="A138" s="52" t="s">
        <v>433</v>
      </c>
      <c r="B138" s="22" t="s">
        <v>285</v>
      </c>
      <c r="C138" s="56">
        <v>15</v>
      </c>
      <c r="D138" s="22" t="s">
        <v>380</v>
      </c>
      <c r="E138" s="24">
        <v>550</v>
      </c>
      <c r="F138" s="23">
        <v>1</v>
      </c>
    </row>
    <row r="139" spans="1:6" ht="12.75">
      <c r="A139" s="52" t="s">
        <v>434</v>
      </c>
      <c r="B139" s="22" t="s">
        <v>285</v>
      </c>
      <c r="C139" s="56">
        <v>15</v>
      </c>
      <c r="D139" s="22" t="s">
        <v>380</v>
      </c>
      <c r="E139" s="24">
        <v>550</v>
      </c>
      <c r="F139" s="23">
        <v>1</v>
      </c>
    </row>
    <row r="140" spans="1:6" ht="12.75">
      <c r="A140" s="52" t="s">
        <v>435</v>
      </c>
      <c r="B140" s="22" t="s">
        <v>285</v>
      </c>
      <c r="C140" s="56">
        <v>15</v>
      </c>
      <c r="D140" s="22" t="s">
        <v>255</v>
      </c>
      <c r="E140" s="53">
        <v>36744.02</v>
      </c>
      <c r="F140" s="23">
        <v>1</v>
      </c>
    </row>
    <row r="141" spans="1:6" ht="12.75">
      <c r="A141" s="52" t="s">
        <v>436</v>
      </c>
      <c r="B141" s="22" t="s">
        <v>285</v>
      </c>
      <c r="C141" s="56">
        <v>15</v>
      </c>
      <c r="D141" s="22" t="s">
        <v>286</v>
      </c>
      <c r="E141" s="24">
        <v>550</v>
      </c>
      <c r="F141" s="23">
        <v>1</v>
      </c>
    </row>
    <row r="142" spans="1:6" ht="12.75">
      <c r="A142" s="52" t="s">
        <v>437</v>
      </c>
      <c r="B142" s="22" t="s">
        <v>285</v>
      </c>
      <c r="C142" s="56">
        <v>100</v>
      </c>
      <c r="D142" s="22" t="s">
        <v>286</v>
      </c>
      <c r="E142" s="53">
        <v>75756</v>
      </c>
      <c r="F142" s="23">
        <v>1</v>
      </c>
    </row>
    <row r="143" spans="1:6" ht="12.75">
      <c r="A143" s="52" t="s">
        <v>438</v>
      </c>
      <c r="B143" s="22" t="s">
        <v>236</v>
      </c>
      <c r="C143" s="56">
        <v>15</v>
      </c>
      <c r="D143" s="22" t="s">
        <v>291</v>
      </c>
      <c r="E143" s="24">
        <v>550</v>
      </c>
      <c r="F143" s="23">
        <v>1</v>
      </c>
    </row>
    <row r="144" spans="1:6" ht="12.75">
      <c r="A144" s="52" t="s">
        <v>439</v>
      </c>
      <c r="B144" s="22" t="s">
        <v>236</v>
      </c>
      <c r="C144" s="56">
        <v>15</v>
      </c>
      <c r="D144" s="22" t="s">
        <v>291</v>
      </c>
      <c r="E144" s="24">
        <v>550</v>
      </c>
      <c r="F144" s="23">
        <v>1</v>
      </c>
    </row>
    <row r="145" spans="1:6" ht="12.75">
      <c r="A145" s="52" t="s">
        <v>440</v>
      </c>
      <c r="B145" s="22" t="s">
        <v>236</v>
      </c>
      <c r="C145" s="56">
        <v>94</v>
      </c>
      <c r="D145" s="22" t="s">
        <v>291</v>
      </c>
      <c r="E145" s="53">
        <v>71210.64</v>
      </c>
      <c r="F145" s="23">
        <v>1</v>
      </c>
    </row>
    <row r="146" spans="1:6" ht="12.75">
      <c r="A146" s="52" t="s">
        <v>441</v>
      </c>
      <c r="B146" s="22" t="s">
        <v>236</v>
      </c>
      <c r="C146" s="56">
        <v>15</v>
      </c>
      <c r="D146" s="22" t="s">
        <v>291</v>
      </c>
      <c r="E146" s="24">
        <v>550</v>
      </c>
      <c r="F146" s="23">
        <v>1</v>
      </c>
    </row>
    <row r="147" spans="1:6" ht="12.75">
      <c r="A147" s="52" t="s">
        <v>442</v>
      </c>
      <c r="B147" s="22" t="s">
        <v>236</v>
      </c>
      <c r="C147" s="56">
        <v>15</v>
      </c>
      <c r="D147" s="22" t="s">
        <v>291</v>
      </c>
      <c r="E147" s="24">
        <v>550</v>
      </c>
      <c r="F147" s="23">
        <v>1</v>
      </c>
    </row>
    <row r="148" spans="1:6" ht="12.75">
      <c r="A148" s="52" t="s">
        <v>443</v>
      </c>
      <c r="B148" s="22" t="s">
        <v>236</v>
      </c>
      <c r="C148" s="56">
        <v>15</v>
      </c>
      <c r="D148" s="22" t="s">
        <v>291</v>
      </c>
      <c r="E148" s="24">
        <v>550</v>
      </c>
      <c r="F148" s="23">
        <v>1</v>
      </c>
    </row>
    <row r="149" spans="1:6" ht="12.75">
      <c r="A149" s="52" t="s">
        <v>444</v>
      </c>
      <c r="B149" s="22" t="s">
        <v>236</v>
      </c>
      <c r="C149" s="56">
        <v>15</v>
      </c>
      <c r="D149" s="22" t="s">
        <v>293</v>
      </c>
      <c r="E149" s="24">
        <v>550</v>
      </c>
      <c r="F149" s="23">
        <v>1</v>
      </c>
    </row>
    <row r="150" spans="1:6" ht="12.75">
      <c r="A150" s="52" t="s">
        <v>445</v>
      </c>
      <c r="B150" s="22" t="s">
        <v>236</v>
      </c>
      <c r="C150" s="56">
        <v>15</v>
      </c>
      <c r="D150" s="22" t="s">
        <v>291</v>
      </c>
      <c r="E150" s="24">
        <v>550</v>
      </c>
      <c r="F150" s="23">
        <v>1</v>
      </c>
    </row>
    <row r="151" spans="1:6" ht="12.75">
      <c r="A151" s="52" t="s">
        <v>446</v>
      </c>
      <c r="B151" s="22" t="s">
        <v>236</v>
      </c>
      <c r="C151" s="56">
        <v>15</v>
      </c>
      <c r="D151" s="22" t="s">
        <v>447</v>
      </c>
      <c r="E151" s="53">
        <v>36744.02</v>
      </c>
      <c r="F151" s="23">
        <v>1</v>
      </c>
    </row>
    <row r="152" spans="1:6" ht="12.75">
      <c r="A152" s="52" t="s">
        <v>448</v>
      </c>
      <c r="B152" s="22" t="s">
        <v>236</v>
      </c>
      <c r="C152" s="56">
        <v>15</v>
      </c>
      <c r="D152" s="22" t="s">
        <v>291</v>
      </c>
      <c r="E152" s="24">
        <v>550</v>
      </c>
      <c r="F152" s="23">
        <v>1</v>
      </c>
    </row>
    <row r="153" spans="1:6" ht="12.75">
      <c r="A153" s="52" t="s">
        <v>449</v>
      </c>
      <c r="B153" s="22" t="s">
        <v>236</v>
      </c>
      <c r="C153" s="56">
        <v>15</v>
      </c>
      <c r="D153" s="22" t="s">
        <v>291</v>
      </c>
      <c r="E153" s="24">
        <v>550</v>
      </c>
      <c r="F153" s="23">
        <v>1</v>
      </c>
    </row>
    <row r="154" spans="1:6" ht="12.75">
      <c r="A154" s="52" t="s">
        <v>450</v>
      </c>
      <c r="B154" s="22" t="s">
        <v>241</v>
      </c>
      <c r="C154" s="56">
        <v>15</v>
      </c>
      <c r="D154" s="22" t="s">
        <v>338</v>
      </c>
      <c r="E154" s="24">
        <v>550</v>
      </c>
      <c r="F154" s="23">
        <v>1</v>
      </c>
    </row>
    <row r="155" spans="1:6" ht="12.75">
      <c r="A155" s="52" t="s">
        <v>451</v>
      </c>
      <c r="B155" s="22" t="s">
        <v>241</v>
      </c>
      <c r="C155" s="56">
        <v>15</v>
      </c>
      <c r="D155" s="22" t="s">
        <v>338</v>
      </c>
      <c r="E155" s="24">
        <v>550</v>
      </c>
      <c r="F155" s="23">
        <v>1</v>
      </c>
    </row>
    <row r="156" spans="1:6" ht="12.75">
      <c r="A156" s="52" t="s">
        <v>452</v>
      </c>
      <c r="B156" s="22" t="s">
        <v>241</v>
      </c>
      <c r="C156" s="56">
        <v>15</v>
      </c>
      <c r="D156" s="22" t="s">
        <v>338</v>
      </c>
      <c r="E156" s="24">
        <v>550</v>
      </c>
      <c r="F156" s="23">
        <v>1</v>
      </c>
    </row>
    <row r="157" spans="1:6" ht="12.75">
      <c r="A157" s="52" t="s">
        <v>453</v>
      </c>
      <c r="B157" s="22" t="s">
        <v>241</v>
      </c>
      <c r="C157" s="56">
        <v>15</v>
      </c>
      <c r="D157" s="22" t="s">
        <v>338</v>
      </c>
      <c r="E157" s="24">
        <v>550</v>
      </c>
      <c r="F157" s="23">
        <v>1</v>
      </c>
    </row>
    <row r="158" spans="1:6" ht="12.75">
      <c r="A158" s="52" t="s">
        <v>454</v>
      </c>
      <c r="B158" s="22" t="s">
        <v>241</v>
      </c>
      <c r="C158" s="56">
        <v>15</v>
      </c>
      <c r="D158" s="22" t="s">
        <v>338</v>
      </c>
      <c r="E158" s="24">
        <v>550</v>
      </c>
      <c r="F158" s="23">
        <v>1</v>
      </c>
    </row>
    <row r="159" spans="1:6" ht="12.75">
      <c r="A159" s="52" t="s">
        <v>455</v>
      </c>
      <c r="B159" s="22" t="s">
        <v>235</v>
      </c>
      <c r="C159" s="56">
        <v>15</v>
      </c>
      <c r="D159" s="22" t="s">
        <v>342</v>
      </c>
      <c r="E159" s="24">
        <v>550</v>
      </c>
      <c r="F159" s="23">
        <v>1</v>
      </c>
    </row>
    <row r="160" spans="1:6" ht="12.75">
      <c r="A160" s="52" t="s">
        <v>456</v>
      </c>
      <c r="B160" s="22" t="s">
        <v>235</v>
      </c>
      <c r="C160" s="56">
        <v>233.2</v>
      </c>
      <c r="D160" s="22" t="s">
        <v>457</v>
      </c>
      <c r="E160" s="53">
        <v>1940578.8</v>
      </c>
      <c r="F160" s="23">
        <v>1</v>
      </c>
    </row>
    <row r="161" spans="1:6" ht="12.75">
      <c r="A161" s="52" t="s">
        <v>458</v>
      </c>
      <c r="B161" s="22" t="s">
        <v>235</v>
      </c>
      <c r="C161" s="56">
        <v>15</v>
      </c>
      <c r="D161" s="22" t="s">
        <v>342</v>
      </c>
      <c r="E161" s="24">
        <v>550</v>
      </c>
      <c r="F161" s="23">
        <v>1</v>
      </c>
    </row>
    <row r="162" spans="1:6" ht="12.75">
      <c r="A162" s="52" t="s">
        <v>459</v>
      </c>
      <c r="B162" s="22" t="s">
        <v>240</v>
      </c>
      <c r="C162" s="56">
        <v>15</v>
      </c>
      <c r="D162" s="22" t="s">
        <v>348</v>
      </c>
      <c r="E162" s="24">
        <v>550</v>
      </c>
      <c r="F162" s="23">
        <v>1</v>
      </c>
    </row>
    <row r="163" spans="1:6" ht="12.75">
      <c r="A163" s="52" t="s">
        <v>460</v>
      </c>
      <c r="B163" s="22" t="s">
        <v>240</v>
      </c>
      <c r="C163" s="56">
        <v>35</v>
      </c>
      <c r="D163" s="22" t="s">
        <v>311</v>
      </c>
      <c r="E163" s="53">
        <v>26514.6</v>
      </c>
      <c r="F163" s="23">
        <v>1</v>
      </c>
    </row>
    <row r="164" spans="1:6" ht="12.75">
      <c r="A164" s="52" t="s">
        <v>461</v>
      </c>
      <c r="B164" s="22" t="s">
        <v>240</v>
      </c>
      <c r="C164" s="56">
        <v>15</v>
      </c>
      <c r="D164" s="22" t="s">
        <v>250</v>
      </c>
      <c r="E164" s="24">
        <v>550</v>
      </c>
      <c r="F164" s="23">
        <v>1</v>
      </c>
    </row>
    <row r="165" spans="1:6" ht="12.75">
      <c r="A165" s="52" t="s">
        <v>462</v>
      </c>
      <c r="B165" s="22" t="s">
        <v>240</v>
      </c>
      <c r="C165" s="56">
        <v>40</v>
      </c>
      <c r="D165" s="22" t="s">
        <v>348</v>
      </c>
      <c r="E165" s="53">
        <v>36744.02</v>
      </c>
      <c r="F165" s="23">
        <v>1</v>
      </c>
    </row>
    <row r="166" spans="1:6" ht="12.75">
      <c r="A166" s="52" t="s">
        <v>463</v>
      </c>
      <c r="B166" s="22" t="s">
        <v>252</v>
      </c>
      <c r="C166" s="56">
        <v>15</v>
      </c>
      <c r="D166" s="22" t="s">
        <v>253</v>
      </c>
      <c r="E166" s="24">
        <v>550</v>
      </c>
      <c r="F166" s="23">
        <v>1</v>
      </c>
    </row>
    <row r="167" spans="1:6" ht="12.75">
      <c r="A167" s="52" t="s">
        <v>464</v>
      </c>
      <c r="B167" s="22" t="s">
        <v>276</v>
      </c>
      <c r="C167" s="56">
        <v>15</v>
      </c>
      <c r="D167" s="22" t="s">
        <v>277</v>
      </c>
      <c r="E167" s="24">
        <v>550</v>
      </c>
      <c r="F167" s="23">
        <v>1</v>
      </c>
    </row>
    <row r="168" spans="1:6" ht="12.75">
      <c r="A168" s="52" t="s">
        <v>465</v>
      </c>
      <c r="B168" s="22" t="s">
        <v>276</v>
      </c>
      <c r="C168" s="56">
        <v>15</v>
      </c>
      <c r="D168" s="22" t="s">
        <v>277</v>
      </c>
      <c r="E168" s="24">
        <v>550</v>
      </c>
      <c r="F168" s="23">
        <v>1</v>
      </c>
    </row>
    <row r="169" spans="1:6" ht="12.75">
      <c r="A169" s="52" t="s">
        <v>466</v>
      </c>
      <c r="B169" s="22" t="s">
        <v>276</v>
      </c>
      <c r="C169" s="56">
        <v>7</v>
      </c>
      <c r="D169" s="22" t="s">
        <v>467</v>
      </c>
      <c r="E169" s="53">
        <v>5302.92</v>
      </c>
      <c r="F169" s="23">
        <v>1</v>
      </c>
    </row>
    <row r="170" spans="1:6" ht="12.75">
      <c r="A170" s="52" t="s">
        <v>468</v>
      </c>
      <c r="B170" s="22" t="s">
        <v>276</v>
      </c>
      <c r="C170" s="56">
        <v>15</v>
      </c>
      <c r="D170" s="22" t="s">
        <v>277</v>
      </c>
      <c r="E170" s="24">
        <v>550</v>
      </c>
      <c r="F170" s="23">
        <v>1</v>
      </c>
    </row>
    <row r="171" spans="1:6" ht="12.75">
      <c r="A171" s="52" t="s">
        <v>469</v>
      </c>
      <c r="B171" s="22" t="s">
        <v>351</v>
      </c>
      <c r="C171" s="56">
        <v>15</v>
      </c>
      <c r="D171" s="22" t="s">
        <v>427</v>
      </c>
      <c r="E171" s="53">
        <v>11363.4</v>
      </c>
      <c r="F171" s="23">
        <v>1</v>
      </c>
    </row>
    <row r="172" spans="1:6" ht="12.75">
      <c r="A172" s="52" t="s">
        <v>470</v>
      </c>
      <c r="B172" s="22" t="s">
        <v>255</v>
      </c>
      <c r="C172" s="56">
        <v>15</v>
      </c>
      <c r="D172" s="22" t="s">
        <v>256</v>
      </c>
      <c r="E172" s="24">
        <v>550</v>
      </c>
      <c r="F172" s="23">
        <v>1</v>
      </c>
    </row>
    <row r="173" spans="1:6" ht="12.75">
      <c r="A173" s="52" t="s">
        <v>471</v>
      </c>
      <c r="B173" s="22" t="s">
        <v>255</v>
      </c>
      <c r="C173" s="56">
        <v>5</v>
      </c>
      <c r="D173" s="22" t="s">
        <v>256</v>
      </c>
      <c r="E173" s="53">
        <v>36744.02</v>
      </c>
      <c r="F173" s="23">
        <v>1</v>
      </c>
    </row>
    <row r="174" spans="1:6" ht="12.75">
      <c r="A174" s="52" t="s">
        <v>472</v>
      </c>
      <c r="B174" s="22" t="s">
        <v>255</v>
      </c>
      <c r="C174" s="56">
        <v>15</v>
      </c>
      <c r="D174" s="22" t="s">
        <v>256</v>
      </c>
      <c r="E174" s="24">
        <v>550</v>
      </c>
      <c r="F174" s="23">
        <v>1</v>
      </c>
    </row>
    <row r="175" spans="1:6" ht="12.75">
      <c r="A175" s="52" t="s">
        <v>473</v>
      </c>
      <c r="B175" s="22" t="s">
        <v>255</v>
      </c>
      <c r="C175" s="56">
        <v>15</v>
      </c>
      <c r="D175" s="22" t="s">
        <v>256</v>
      </c>
      <c r="E175" s="24">
        <v>550</v>
      </c>
      <c r="F175" s="23">
        <v>1</v>
      </c>
    </row>
    <row r="176" spans="1:6" ht="12.75">
      <c r="A176" s="52" t="s">
        <v>474</v>
      </c>
      <c r="B176" s="22" t="s">
        <v>255</v>
      </c>
      <c r="C176" s="56">
        <v>7.5</v>
      </c>
      <c r="D176" s="22" t="s">
        <v>356</v>
      </c>
      <c r="E176" s="24">
        <v>550</v>
      </c>
      <c r="F176" s="23">
        <v>1</v>
      </c>
    </row>
    <row r="177" spans="1:6" ht="12.75">
      <c r="A177" s="52" t="s">
        <v>475</v>
      </c>
      <c r="B177" s="22" t="s">
        <v>255</v>
      </c>
      <c r="C177" s="56">
        <v>15</v>
      </c>
      <c r="D177" s="22" t="s">
        <v>356</v>
      </c>
      <c r="E177" s="24">
        <v>550</v>
      </c>
      <c r="F177" s="23">
        <v>1</v>
      </c>
    </row>
    <row r="178" spans="1:6" ht="12.75">
      <c r="A178" s="52" t="s">
        <v>476</v>
      </c>
      <c r="B178" s="22" t="s">
        <v>303</v>
      </c>
      <c r="C178" s="56">
        <v>25</v>
      </c>
      <c r="D178" s="22" t="s">
        <v>304</v>
      </c>
      <c r="E178" s="53">
        <v>36744.02</v>
      </c>
      <c r="F178" s="23">
        <v>1</v>
      </c>
    </row>
    <row r="179" spans="1:6" ht="12.75">
      <c r="A179" s="54" t="s">
        <v>11</v>
      </c>
      <c r="B179" s="54"/>
      <c r="C179" s="55">
        <v>180</v>
      </c>
      <c r="D179" s="54"/>
      <c r="E179" s="50">
        <v>6600</v>
      </c>
      <c r="F179" s="51">
        <v>12</v>
      </c>
    </row>
    <row r="180" spans="1:6" ht="12.75">
      <c r="A180" s="52" t="s">
        <v>477</v>
      </c>
      <c r="B180" s="22" t="s">
        <v>307</v>
      </c>
      <c r="C180" s="56">
        <v>15</v>
      </c>
      <c r="D180" s="22" t="s">
        <v>308</v>
      </c>
      <c r="E180" s="24">
        <v>550</v>
      </c>
      <c r="F180" s="23">
        <v>1</v>
      </c>
    </row>
    <row r="181" spans="1:6" ht="12.75">
      <c r="A181" s="52" t="s">
        <v>478</v>
      </c>
      <c r="B181" s="22" t="s">
        <v>238</v>
      </c>
      <c r="C181" s="56">
        <v>15</v>
      </c>
      <c r="D181" s="22" t="s">
        <v>378</v>
      </c>
      <c r="E181" s="24">
        <v>550</v>
      </c>
      <c r="F181" s="23">
        <v>1</v>
      </c>
    </row>
    <row r="182" spans="1:6" ht="12.75">
      <c r="A182" s="52" t="s">
        <v>479</v>
      </c>
      <c r="B182" s="22" t="s">
        <v>244</v>
      </c>
      <c r="C182" s="56">
        <v>15</v>
      </c>
      <c r="D182" s="22" t="s">
        <v>480</v>
      </c>
      <c r="E182" s="24">
        <v>550</v>
      </c>
      <c r="F182" s="23">
        <v>1</v>
      </c>
    </row>
    <row r="183" spans="1:6" ht="12.75">
      <c r="A183" s="52" t="s">
        <v>481</v>
      </c>
      <c r="B183" s="22" t="s">
        <v>244</v>
      </c>
      <c r="C183" s="56">
        <v>15</v>
      </c>
      <c r="D183" s="22" t="s">
        <v>480</v>
      </c>
      <c r="E183" s="24">
        <v>550</v>
      </c>
      <c r="F183" s="23">
        <v>1</v>
      </c>
    </row>
    <row r="184" spans="1:6" ht="12.75">
      <c r="A184" s="52" t="s">
        <v>482</v>
      </c>
      <c r="B184" s="22" t="s">
        <v>244</v>
      </c>
      <c r="C184" s="56">
        <v>15</v>
      </c>
      <c r="D184" s="22" t="s">
        <v>384</v>
      </c>
      <c r="E184" s="24">
        <v>550</v>
      </c>
      <c r="F184" s="23">
        <v>1</v>
      </c>
    </row>
    <row r="185" spans="1:6" ht="12.75">
      <c r="A185" s="52" t="s">
        <v>483</v>
      </c>
      <c r="B185" s="22" t="s">
        <v>296</v>
      </c>
      <c r="C185" s="56">
        <v>15</v>
      </c>
      <c r="D185" s="22" t="s">
        <v>402</v>
      </c>
      <c r="E185" s="24">
        <v>550</v>
      </c>
      <c r="F185" s="23">
        <v>1</v>
      </c>
    </row>
    <row r="186" spans="1:6" ht="12.75">
      <c r="A186" s="52" t="s">
        <v>484</v>
      </c>
      <c r="B186" s="22" t="s">
        <v>239</v>
      </c>
      <c r="C186" s="56">
        <v>15</v>
      </c>
      <c r="D186" s="22" t="s">
        <v>270</v>
      </c>
      <c r="E186" s="24">
        <v>550</v>
      </c>
      <c r="F186" s="23">
        <v>1</v>
      </c>
    </row>
    <row r="187" spans="1:6" ht="12.75">
      <c r="A187" s="52" t="s">
        <v>485</v>
      </c>
      <c r="B187" s="22" t="s">
        <v>239</v>
      </c>
      <c r="C187" s="56">
        <v>15</v>
      </c>
      <c r="D187" s="22" t="s">
        <v>270</v>
      </c>
      <c r="E187" s="24">
        <v>550</v>
      </c>
      <c r="F187" s="23">
        <v>1</v>
      </c>
    </row>
    <row r="188" spans="1:6" ht="12.75">
      <c r="A188" s="52" t="s">
        <v>486</v>
      </c>
      <c r="B188" s="22" t="s">
        <v>241</v>
      </c>
      <c r="C188" s="56">
        <v>15</v>
      </c>
      <c r="D188" s="22" t="s">
        <v>338</v>
      </c>
      <c r="E188" s="24">
        <v>550</v>
      </c>
      <c r="F188" s="23">
        <v>1</v>
      </c>
    </row>
    <row r="189" spans="1:6" ht="12.75">
      <c r="A189" s="52" t="s">
        <v>487</v>
      </c>
      <c r="B189" s="22" t="s">
        <v>235</v>
      </c>
      <c r="C189" s="56">
        <v>15</v>
      </c>
      <c r="D189" s="22" t="s">
        <v>345</v>
      </c>
      <c r="E189" s="24">
        <v>550</v>
      </c>
      <c r="F189" s="23">
        <v>1</v>
      </c>
    </row>
    <row r="190" spans="1:6" ht="12.75">
      <c r="A190" s="52" t="s">
        <v>488</v>
      </c>
      <c r="B190" s="22" t="s">
        <v>351</v>
      </c>
      <c r="C190" s="56">
        <v>15</v>
      </c>
      <c r="D190" s="22" t="s">
        <v>427</v>
      </c>
      <c r="E190" s="24">
        <v>550</v>
      </c>
      <c r="F190" s="23">
        <v>1</v>
      </c>
    </row>
    <row r="191" spans="1:6" ht="12.75">
      <c r="A191" s="52" t="s">
        <v>489</v>
      </c>
      <c r="B191" s="22" t="s">
        <v>255</v>
      </c>
      <c r="C191" s="56">
        <v>15</v>
      </c>
      <c r="D191" s="22" t="s">
        <v>256</v>
      </c>
      <c r="E191" s="24">
        <v>550</v>
      </c>
      <c r="F191" s="23">
        <v>1</v>
      </c>
    </row>
    <row r="192" spans="1:6" ht="12.75">
      <c r="A192" s="54" t="s">
        <v>229</v>
      </c>
      <c r="B192" s="54"/>
      <c r="C192" s="55">
        <v>83.67</v>
      </c>
      <c r="D192" s="54"/>
      <c r="E192" s="50">
        <v>111882.06</v>
      </c>
      <c r="F192" s="51">
        <v>6</v>
      </c>
    </row>
    <row r="193" spans="1:6" ht="12.75">
      <c r="A193" s="52" t="s">
        <v>490</v>
      </c>
      <c r="B193" s="22" t="s">
        <v>307</v>
      </c>
      <c r="C193" s="56">
        <v>15</v>
      </c>
      <c r="D193" s="22" t="s">
        <v>373</v>
      </c>
      <c r="E193" s="24">
        <v>550</v>
      </c>
      <c r="F193" s="23">
        <v>1</v>
      </c>
    </row>
    <row r="194" spans="1:6" ht="12.75">
      <c r="A194" s="52" t="s">
        <v>491</v>
      </c>
      <c r="B194" s="22" t="s">
        <v>238</v>
      </c>
      <c r="C194" s="56">
        <v>15</v>
      </c>
      <c r="D194" s="22" t="s">
        <v>378</v>
      </c>
      <c r="E194" s="53">
        <v>36744.02</v>
      </c>
      <c r="F194" s="23">
        <v>1</v>
      </c>
    </row>
    <row r="195" spans="1:6" ht="12.75">
      <c r="A195" s="52" t="s">
        <v>492</v>
      </c>
      <c r="B195" s="22" t="s">
        <v>239</v>
      </c>
      <c r="C195" s="56">
        <v>1.17</v>
      </c>
      <c r="D195" s="22" t="s">
        <v>270</v>
      </c>
      <c r="E195" s="24">
        <v>550</v>
      </c>
      <c r="F195" s="23">
        <v>1</v>
      </c>
    </row>
    <row r="196" spans="1:6" ht="12.75">
      <c r="A196" s="52" t="s">
        <v>493</v>
      </c>
      <c r="B196" s="22" t="s">
        <v>241</v>
      </c>
      <c r="C196" s="56">
        <v>20</v>
      </c>
      <c r="D196" s="22" t="s">
        <v>338</v>
      </c>
      <c r="E196" s="53">
        <v>36744.02</v>
      </c>
      <c r="F196" s="23">
        <v>1</v>
      </c>
    </row>
    <row r="197" spans="1:6" ht="12.75">
      <c r="A197" s="52" t="s">
        <v>494</v>
      </c>
      <c r="B197" s="22" t="s">
        <v>276</v>
      </c>
      <c r="C197" s="56">
        <v>32</v>
      </c>
      <c r="D197" s="22" t="s">
        <v>277</v>
      </c>
      <c r="E197" s="53">
        <v>36744.02</v>
      </c>
      <c r="F197" s="23">
        <v>1</v>
      </c>
    </row>
    <row r="198" spans="1:6" ht="12.75">
      <c r="A198" s="52" t="s">
        <v>495</v>
      </c>
      <c r="B198" s="22" t="s">
        <v>255</v>
      </c>
      <c r="C198" s="56">
        <v>0.5</v>
      </c>
      <c r="D198" s="22" t="s">
        <v>256</v>
      </c>
      <c r="E198" s="24">
        <v>550</v>
      </c>
      <c r="F198" s="23">
        <v>1</v>
      </c>
    </row>
    <row r="199" spans="1:6" ht="12.75">
      <c r="A199" s="54" t="s">
        <v>12</v>
      </c>
      <c r="B199" s="54"/>
      <c r="C199" s="57">
        <v>1307.225</v>
      </c>
      <c r="D199" s="54"/>
      <c r="E199" s="50">
        <v>754496.17</v>
      </c>
      <c r="F199" s="51">
        <v>30</v>
      </c>
    </row>
    <row r="200" spans="1:6" ht="12.75">
      <c r="A200" s="52" t="s">
        <v>496</v>
      </c>
      <c r="B200" s="22" t="s">
        <v>237</v>
      </c>
      <c r="C200" s="56">
        <v>15</v>
      </c>
      <c r="D200" s="22" t="s">
        <v>497</v>
      </c>
      <c r="E200" s="24">
        <v>550</v>
      </c>
      <c r="F200" s="23">
        <v>1</v>
      </c>
    </row>
    <row r="201" spans="1:6" ht="12.75">
      <c r="A201" s="52" t="s">
        <v>498</v>
      </c>
      <c r="B201" s="22" t="s">
        <v>307</v>
      </c>
      <c r="C201" s="56">
        <v>15</v>
      </c>
      <c r="D201" s="22" t="s">
        <v>368</v>
      </c>
      <c r="E201" s="24">
        <v>550</v>
      </c>
      <c r="F201" s="23">
        <v>1</v>
      </c>
    </row>
    <row r="202" spans="1:6" ht="12.75">
      <c r="A202" s="52" t="s">
        <v>499</v>
      </c>
      <c r="B202" s="22" t="s">
        <v>307</v>
      </c>
      <c r="C202" s="56">
        <v>15</v>
      </c>
      <c r="D202" s="22" t="s">
        <v>368</v>
      </c>
      <c r="E202" s="24">
        <v>550</v>
      </c>
      <c r="F202" s="23">
        <v>1</v>
      </c>
    </row>
    <row r="203" spans="1:6" ht="12.75">
      <c r="A203" s="52" t="s">
        <v>500</v>
      </c>
      <c r="B203" s="22" t="s">
        <v>307</v>
      </c>
      <c r="C203" s="56">
        <v>15</v>
      </c>
      <c r="D203" s="22" t="s">
        <v>368</v>
      </c>
      <c r="E203" s="24">
        <v>550</v>
      </c>
      <c r="F203" s="23">
        <v>1</v>
      </c>
    </row>
    <row r="204" spans="1:6" ht="12.75">
      <c r="A204" s="52" t="s">
        <v>501</v>
      </c>
      <c r="B204" s="22" t="s">
        <v>285</v>
      </c>
      <c r="C204" s="56">
        <v>15</v>
      </c>
      <c r="D204" s="22" t="s">
        <v>502</v>
      </c>
      <c r="E204" s="24">
        <v>550</v>
      </c>
      <c r="F204" s="23">
        <v>1</v>
      </c>
    </row>
    <row r="205" spans="1:6" ht="12.75">
      <c r="A205" s="52" t="s">
        <v>503</v>
      </c>
      <c r="B205" s="22" t="s">
        <v>246</v>
      </c>
      <c r="C205" s="56">
        <v>50</v>
      </c>
      <c r="D205" s="22" t="s">
        <v>247</v>
      </c>
      <c r="E205" s="53">
        <v>37878</v>
      </c>
      <c r="F205" s="23">
        <v>1</v>
      </c>
    </row>
    <row r="206" spans="1:6" ht="12.75">
      <c r="A206" s="52" t="s">
        <v>504</v>
      </c>
      <c r="B206" s="22" t="s">
        <v>318</v>
      </c>
      <c r="C206" s="56">
        <v>15</v>
      </c>
      <c r="D206" s="22" t="s">
        <v>388</v>
      </c>
      <c r="E206" s="24">
        <v>550</v>
      </c>
      <c r="F206" s="23">
        <v>1</v>
      </c>
    </row>
    <row r="207" spans="1:6" ht="12.75">
      <c r="A207" s="52" t="s">
        <v>505</v>
      </c>
      <c r="B207" s="22" t="s">
        <v>318</v>
      </c>
      <c r="C207" s="56">
        <v>15</v>
      </c>
      <c r="D207" s="22" t="s">
        <v>319</v>
      </c>
      <c r="E207" s="24">
        <v>550</v>
      </c>
      <c r="F207" s="23">
        <v>1</v>
      </c>
    </row>
    <row r="208" spans="1:6" ht="12.75">
      <c r="A208" s="52" t="s">
        <v>506</v>
      </c>
      <c r="B208" s="22" t="s">
        <v>236</v>
      </c>
      <c r="C208" s="56">
        <v>15</v>
      </c>
      <c r="D208" s="22" t="s">
        <v>393</v>
      </c>
      <c r="E208" s="24">
        <v>550</v>
      </c>
      <c r="F208" s="23">
        <v>1</v>
      </c>
    </row>
    <row r="209" spans="1:6" ht="12.75">
      <c r="A209" s="52" t="s">
        <v>507</v>
      </c>
      <c r="B209" s="22" t="s">
        <v>236</v>
      </c>
      <c r="C209" s="56">
        <v>15</v>
      </c>
      <c r="D209" s="22" t="s">
        <v>291</v>
      </c>
      <c r="E209" s="24">
        <v>550</v>
      </c>
      <c r="F209" s="23">
        <v>1</v>
      </c>
    </row>
    <row r="210" spans="1:6" ht="12.75">
      <c r="A210" s="52" t="s">
        <v>508</v>
      </c>
      <c r="B210" s="22" t="s">
        <v>239</v>
      </c>
      <c r="C210" s="56">
        <v>15</v>
      </c>
      <c r="D210" s="22" t="s">
        <v>405</v>
      </c>
      <c r="E210" s="24">
        <v>550</v>
      </c>
      <c r="F210" s="23">
        <v>1</v>
      </c>
    </row>
    <row r="211" spans="1:6" ht="12.75">
      <c r="A211" s="52" t="s">
        <v>509</v>
      </c>
      <c r="B211" s="22" t="s">
        <v>239</v>
      </c>
      <c r="C211" s="56">
        <v>150</v>
      </c>
      <c r="D211" s="22" t="s">
        <v>405</v>
      </c>
      <c r="E211" s="53">
        <v>36744.02</v>
      </c>
      <c r="F211" s="23">
        <v>1</v>
      </c>
    </row>
    <row r="212" spans="1:6" ht="12.75">
      <c r="A212" s="52" t="s">
        <v>510</v>
      </c>
      <c r="B212" s="22" t="s">
        <v>241</v>
      </c>
      <c r="C212" s="56">
        <v>60</v>
      </c>
      <c r="D212" s="22" t="s">
        <v>410</v>
      </c>
      <c r="E212" s="53">
        <v>45453.6</v>
      </c>
      <c r="F212" s="23">
        <v>1</v>
      </c>
    </row>
    <row r="213" spans="1:6" ht="12.75">
      <c r="A213" s="52" t="s">
        <v>511</v>
      </c>
      <c r="B213" s="22" t="s">
        <v>241</v>
      </c>
      <c r="C213" s="56">
        <v>15</v>
      </c>
      <c r="D213" s="22" t="s">
        <v>338</v>
      </c>
      <c r="E213" s="53">
        <v>36744.02</v>
      </c>
      <c r="F213" s="23">
        <v>1</v>
      </c>
    </row>
    <row r="214" spans="1:6" ht="12.75">
      <c r="A214" s="52" t="s">
        <v>512</v>
      </c>
      <c r="B214" s="22" t="s">
        <v>235</v>
      </c>
      <c r="C214" s="56">
        <v>15</v>
      </c>
      <c r="D214" s="22" t="s">
        <v>457</v>
      </c>
      <c r="E214" s="24">
        <v>550</v>
      </c>
      <c r="F214" s="23">
        <v>1</v>
      </c>
    </row>
    <row r="215" spans="1:6" ht="12.75">
      <c r="A215" s="52" t="s">
        <v>513</v>
      </c>
      <c r="B215" s="22" t="s">
        <v>235</v>
      </c>
      <c r="C215" s="56">
        <v>80</v>
      </c>
      <c r="D215" s="22" t="s">
        <v>457</v>
      </c>
      <c r="E215" s="53">
        <v>60604.8</v>
      </c>
      <c r="F215" s="23">
        <v>1</v>
      </c>
    </row>
    <row r="216" spans="1:6" ht="12.75">
      <c r="A216" s="52" t="s">
        <v>514</v>
      </c>
      <c r="B216" s="22" t="s">
        <v>235</v>
      </c>
      <c r="C216" s="56">
        <v>15</v>
      </c>
      <c r="D216" s="22" t="s">
        <v>345</v>
      </c>
      <c r="E216" s="53">
        <v>36744.02</v>
      </c>
      <c r="F216" s="23">
        <v>1</v>
      </c>
    </row>
    <row r="217" spans="1:6" ht="12.75">
      <c r="A217" s="52" t="s">
        <v>515</v>
      </c>
      <c r="B217" s="22" t="s">
        <v>235</v>
      </c>
      <c r="C217" s="56">
        <v>15</v>
      </c>
      <c r="D217" s="22" t="s">
        <v>345</v>
      </c>
      <c r="E217" s="24">
        <v>550</v>
      </c>
      <c r="F217" s="23">
        <v>1</v>
      </c>
    </row>
    <row r="218" spans="1:6" ht="12.75">
      <c r="A218" s="52" t="s">
        <v>516</v>
      </c>
      <c r="B218" s="22" t="s">
        <v>235</v>
      </c>
      <c r="C218" s="56">
        <v>15</v>
      </c>
      <c r="D218" s="22" t="s">
        <v>457</v>
      </c>
      <c r="E218" s="24">
        <v>550</v>
      </c>
      <c r="F218" s="23">
        <v>1</v>
      </c>
    </row>
    <row r="219" spans="1:6" ht="12.75">
      <c r="A219" s="52" t="s">
        <v>517</v>
      </c>
      <c r="B219" s="22" t="s">
        <v>240</v>
      </c>
      <c r="C219" s="56">
        <v>0.025</v>
      </c>
      <c r="D219" s="22" t="s">
        <v>348</v>
      </c>
      <c r="E219" s="24">
        <v>550</v>
      </c>
      <c r="F219" s="23">
        <v>1</v>
      </c>
    </row>
    <row r="220" spans="1:6" ht="12.75">
      <c r="A220" s="52" t="s">
        <v>518</v>
      </c>
      <c r="B220" s="22" t="s">
        <v>240</v>
      </c>
      <c r="C220" s="56">
        <v>15</v>
      </c>
      <c r="D220" s="22" t="s">
        <v>348</v>
      </c>
      <c r="E220" s="24">
        <v>550</v>
      </c>
      <c r="F220" s="23">
        <v>1</v>
      </c>
    </row>
    <row r="221" spans="1:6" ht="12.75">
      <c r="A221" s="52" t="s">
        <v>519</v>
      </c>
      <c r="B221" s="22" t="s">
        <v>252</v>
      </c>
      <c r="C221" s="56">
        <v>50</v>
      </c>
      <c r="D221" s="22" t="s">
        <v>520</v>
      </c>
      <c r="E221" s="53">
        <v>37878</v>
      </c>
      <c r="F221" s="23">
        <v>1</v>
      </c>
    </row>
    <row r="222" spans="1:6" ht="12.75">
      <c r="A222" s="52" t="s">
        <v>521</v>
      </c>
      <c r="B222" s="22" t="s">
        <v>351</v>
      </c>
      <c r="C222" s="56">
        <v>115.2</v>
      </c>
      <c r="D222" s="22" t="s">
        <v>352</v>
      </c>
      <c r="E222" s="53">
        <v>87270.91</v>
      </c>
      <c r="F222" s="23">
        <v>1</v>
      </c>
    </row>
    <row r="223" spans="1:6" ht="12.75">
      <c r="A223" s="52" t="s">
        <v>522</v>
      </c>
      <c r="B223" s="22" t="s">
        <v>351</v>
      </c>
      <c r="C223" s="56">
        <v>15</v>
      </c>
      <c r="D223" s="22" t="s">
        <v>427</v>
      </c>
      <c r="E223" s="24">
        <v>550</v>
      </c>
      <c r="F223" s="23">
        <v>1</v>
      </c>
    </row>
    <row r="224" spans="1:6" ht="12.75">
      <c r="A224" s="52" t="s">
        <v>523</v>
      </c>
      <c r="B224" s="22" t="s">
        <v>255</v>
      </c>
      <c r="C224" s="56">
        <v>480</v>
      </c>
      <c r="D224" s="22" t="s">
        <v>524</v>
      </c>
      <c r="E224" s="53">
        <v>363628.8</v>
      </c>
      <c r="F224" s="23">
        <v>1</v>
      </c>
    </row>
    <row r="225" spans="1:6" ht="12.75">
      <c r="A225" s="52" t="s">
        <v>525</v>
      </c>
      <c r="B225" s="22" t="s">
        <v>255</v>
      </c>
      <c r="C225" s="56">
        <v>15</v>
      </c>
      <c r="D225" s="22" t="s">
        <v>526</v>
      </c>
      <c r="E225" s="24">
        <v>550</v>
      </c>
      <c r="F225" s="23">
        <v>1</v>
      </c>
    </row>
    <row r="226" spans="1:6" ht="12.75">
      <c r="A226" s="52" t="s">
        <v>527</v>
      </c>
      <c r="B226" s="22" t="s">
        <v>255</v>
      </c>
      <c r="C226" s="56">
        <v>15</v>
      </c>
      <c r="D226" s="22" t="s">
        <v>524</v>
      </c>
      <c r="E226" s="24">
        <v>550</v>
      </c>
      <c r="F226" s="23">
        <v>1</v>
      </c>
    </row>
    <row r="227" spans="1:6" ht="12.75">
      <c r="A227" s="52" t="s">
        <v>528</v>
      </c>
      <c r="B227" s="22" t="s">
        <v>255</v>
      </c>
      <c r="C227" s="56">
        <v>15</v>
      </c>
      <c r="D227" s="22" t="s">
        <v>524</v>
      </c>
      <c r="E227" s="24">
        <v>550</v>
      </c>
      <c r="F227" s="23">
        <v>1</v>
      </c>
    </row>
    <row r="228" spans="1:6" ht="12.75">
      <c r="A228" s="52" t="s">
        <v>529</v>
      </c>
      <c r="B228" s="22" t="s">
        <v>255</v>
      </c>
      <c r="C228" s="56">
        <v>15</v>
      </c>
      <c r="D228" s="22" t="s">
        <v>526</v>
      </c>
      <c r="E228" s="24">
        <v>550</v>
      </c>
      <c r="F228" s="23">
        <v>1</v>
      </c>
    </row>
    <row r="229" spans="1:6" ht="12.75">
      <c r="A229" s="52" t="s">
        <v>530</v>
      </c>
      <c r="B229" s="22" t="s">
        <v>303</v>
      </c>
      <c r="C229" s="56">
        <v>7</v>
      </c>
      <c r="D229" s="22" t="s">
        <v>531</v>
      </c>
      <c r="E229" s="24">
        <v>550</v>
      </c>
      <c r="F229" s="23">
        <v>1</v>
      </c>
    </row>
    <row r="230" spans="1:6" ht="12.75">
      <c r="A230" s="54" t="s">
        <v>30</v>
      </c>
      <c r="B230" s="54"/>
      <c r="C230" s="55">
        <v>190</v>
      </c>
      <c r="D230" s="54"/>
      <c r="E230" s="50">
        <v>115250.02</v>
      </c>
      <c r="F230" s="51">
        <v>7</v>
      </c>
    </row>
    <row r="231" spans="1:6" ht="12.75">
      <c r="A231" s="52" t="s">
        <v>532</v>
      </c>
      <c r="B231" s="22" t="s">
        <v>259</v>
      </c>
      <c r="C231" s="56">
        <v>15</v>
      </c>
      <c r="D231" s="22" t="s">
        <v>260</v>
      </c>
      <c r="E231" s="24">
        <v>550</v>
      </c>
      <c r="F231" s="23">
        <v>1</v>
      </c>
    </row>
    <row r="232" spans="1:6" ht="12.75">
      <c r="A232" s="52" t="s">
        <v>533</v>
      </c>
      <c r="B232" s="22" t="s">
        <v>237</v>
      </c>
      <c r="C232" s="56">
        <v>15</v>
      </c>
      <c r="D232" s="22" t="s">
        <v>265</v>
      </c>
      <c r="E232" s="24">
        <v>550</v>
      </c>
      <c r="F232" s="23">
        <v>1</v>
      </c>
    </row>
    <row r="233" spans="1:6" ht="12.75">
      <c r="A233" s="52" t="s">
        <v>534</v>
      </c>
      <c r="B233" s="22" t="s">
        <v>236</v>
      </c>
      <c r="C233" s="56">
        <v>15</v>
      </c>
      <c r="D233" s="22" t="s">
        <v>291</v>
      </c>
      <c r="E233" s="24">
        <v>550</v>
      </c>
      <c r="F233" s="23">
        <v>1</v>
      </c>
    </row>
    <row r="234" spans="1:6" ht="12.75">
      <c r="A234" s="52" t="s">
        <v>535</v>
      </c>
      <c r="B234" s="22" t="s">
        <v>239</v>
      </c>
      <c r="C234" s="56">
        <v>15</v>
      </c>
      <c r="D234" s="22" t="s">
        <v>270</v>
      </c>
      <c r="E234" s="24">
        <v>550</v>
      </c>
      <c r="F234" s="23">
        <v>1</v>
      </c>
    </row>
    <row r="235" spans="1:6" ht="12.75">
      <c r="A235" s="52" t="s">
        <v>536</v>
      </c>
      <c r="B235" s="22" t="s">
        <v>241</v>
      </c>
      <c r="C235" s="56">
        <v>15</v>
      </c>
      <c r="D235" s="22" t="s">
        <v>340</v>
      </c>
      <c r="E235" s="24">
        <v>550</v>
      </c>
      <c r="F235" s="23">
        <v>1</v>
      </c>
    </row>
    <row r="236" spans="1:6" ht="12.75">
      <c r="A236" s="52" t="s">
        <v>537</v>
      </c>
      <c r="B236" s="22" t="s">
        <v>299</v>
      </c>
      <c r="C236" s="56">
        <v>100</v>
      </c>
      <c r="D236" s="22" t="s">
        <v>538</v>
      </c>
      <c r="E236" s="53">
        <v>75756</v>
      </c>
      <c r="F236" s="23">
        <v>1</v>
      </c>
    </row>
    <row r="237" spans="1:6" ht="12.75">
      <c r="A237" s="52" t="s">
        <v>539</v>
      </c>
      <c r="B237" s="22" t="s">
        <v>252</v>
      </c>
      <c r="C237" s="56">
        <v>15</v>
      </c>
      <c r="D237" s="22" t="s">
        <v>253</v>
      </c>
      <c r="E237" s="53">
        <v>36744.02</v>
      </c>
      <c r="F237" s="23">
        <v>1</v>
      </c>
    </row>
    <row r="238" spans="1:6" ht="12.75">
      <c r="A238" s="54" t="s">
        <v>26</v>
      </c>
      <c r="B238" s="54"/>
      <c r="C238" s="55">
        <v>90</v>
      </c>
      <c r="D238" s="54"/>
      <c r="E238" s="50">
        <v>38944.02</v>
      </c>
      <c r="F238" s="51">
        <v>5</v>
      </c>
    </row>
    <row r="239" spans="1:6" ht="12.75">
      <c r="A239" s="52" t="s">
        <v>540</v>
      </c>
      <c r="B239" s="22" t="s">
        <v>259</v>
      </c>
      <c r="C239" s="56">
        <v>15</v>
      </c>
      <c r="D239" s="22" t="s">
        <v>541</v>
      </c>
      <c r="E239" s="24">
        <v>550</v>
      </c>
      <c r="F239" s="23">
        <v>1</v>
      </c>
    </row>
    <row r="240" spans="1:6" ht="12.75">
      <c r="A240" s="52" t="s">
        <v>542</v>
      </c>
      <c r="B240" s="22" t="s">
        <v>235</v>
      </c>
      <c r="C240" s="56">
        <v>15</v>
      </c>
      <c r="D240" s="22" t="s">
        <v>345</v>
      </c>
      <c r="E240" s="24">
        <v>550</v>
      </c>
      <c r="F240" s="23">
        <v>1</v>
      </c>
    </row>
    <row r="241" spans="1:6" ht="12.75">
      <c r="A241" s="52" t="s">
        <v>543</v>
      </c>
      <c r="B241" s="22" t="s">
        <v>235</v>
      </c>
      <c r="C241" s="56">
        <v>15</v>
      </c>
      <c r="D241" s="22" t="s">
        <v>342</v>
      </c>
      <c r="E241" s="24">
        <v>550</v>
      </c>
      <c r="F241" s="23">
        <v>1</v>
      </c>
    </row>
    <row r="242" spans="1:6" ht="12.75">
      <c r="A242" s="52" t="s">
        <v>544</v>
      </c>
      <c r="B242" s="22" t="s">
        <v>240</v>
      </c>
      <c r="C242" s="56">
        <v>15</v>
      </c>
      <c r="D242" s="22" t="s">
        <v>348</v>
      </c>
      <c r="E242" s="24">
        <v>550</v>
      </c>
      <c r="F242" s="23">
        <v>1</v>
      </c>
    </row>
    <row r="243" spans="1:6" ht="12.75">
      <c r="A243" s="52" t="s">
        <v>545</v>
      </c>
      <c r="B243" s="22" t="s">
        <v>252</v>
      </c>
      <c r="C243" s="56">
        <v>30</v>
      </c>
      <c r="D243" s="22" t="s">
        <v>253</v>
      </c>
      <c r="E243" s="53">
        <v>36744.02</v>
      </c>
      <c r="F243" s="23">
        <v>1</v>
      </c>
    </row>
    <row r="244" spans="1:6" ht="12.75">
      <c r="A244" s="54" t="s">
        <v>16</v>
      </c>
      <c r="B244" s="54"/>
      <c r="C244" s="55">
        <v>329</v>
      </c>
      <c r="D244" s="54"/>
      <c r="E244" s="50">
        <v>226958.5</v>
      </c>
      <c r="F244" s="51">
        <v>11</v>
      </c>
    </row>
    <row r="245" spans="1:6" ht="12.75">
      <c r="A245" s="52" t="s">
        <v>546</v>
      </c>
      <c r="B245" s="22" t="s">
        <v>259</v>
      </c>
      <c r="C245" s="56">
        <v>20</v>
      </c>
      <c r="D245" s="22" t="s">
        <v>260</v>
      </c>
      <c r="E245" s="53">
        <v>36744.02</v>
      </c>
      <c r="F245" s="23">
        <v>1</v>
      </c>
    </row>
    <row r="246" spans="1:6" ht="12.75">
      <c r="A246" s="52" t="s">
        <v>547</v>
      </c>
      <c r="B246" s="22" t="s">
        <v>307</v>
      </c>
      <c r="C246" s="56">
        <v>15</v>
      </c>
      <c r="D246" s="22" t="s">
        <v>308</v>
      </c>
      <c r="E246" s="24">
        <v>550</v>
      </c>
      <c r="F246" s="23">
        <v>1</v>
      </c>
    </row>
    <row r="247" spans="1:6" ht="12.75">
      <c r="A247" s="52" t="s">
        <v>548</v>
      </c>
      <c r="B247" s="22" t="s">
        <v>285</v>
      </c>
      <c r="C247" s="56">
        <v>149</v>
      </c>
      <c r="D247" s="22" t="s">
        <v>286</v>
      </c>
      <c r="E247" s="53">
        <v>112876.44</v>
      </c>
      <c r="F247" s="23">
        <v>1</v>
      </c>
    </row>
    <row r="248" spans="1:6" ht="12.75">
      <c r="A248" s="52" t="s">
        <v>549</v>
      </c>
      <c r="B248" s="22" t="s">
        <v>246</v>
      </c>
      <c r="C248" s="56">
        <v>35</v>
      </c>
      <c r="D248" s="22" t="s">
        <v>247</v>
      </c>
      <c r="E248" s="53">
        <v>36744.02</v>
      </c>
      <c r="F248" s="23">
        <v>1</v>
      </c>
    </row>
    <row r="249" spans="1:6" ht="12.75">
      <c r="A249" s="52" t="s">
        <v>550</v>
      </c>
      <c r="B249" s="22" t="s">
        <v>318</v>
      </c>
      <c r="C249" s="56">
        <v>15</v>
      </c>
      <c r="D249" s="22" t="s">
        <v>388</v>
      </c>
      <c r="E249" s="24">
        <v>550</v>
      </c>
      <c r="F249" s="23">
        <v>1</v>
      </c>
    </row>
    <row r="250" spans="1:6" ht="12.75">
      <c r="A250" s="52" t="s">
        <v>551</v>
      </c>
      <c r="B250" s="22" t="s">
        <v>241</v>
      </c>
      <c r="C250" s="56">
        <v>25</v>
      </c>
      <c r="D250" s="22" t="s">
        <v>338</v>
      </c>
      <c r="E250" s="53">
        <v>36744.02</v>
      </c>
      <c r="F250" s="23">
        <v>1</v>
      </c>
    </row>
    <row r="251" spans="1:6" ht="12.75">
      <c r="A251" s="52" t="s">
        <v>552</v>
      </c>
      <c r="B251" s="22" t="s">
        <v>241</v>
      </c>
      <c r="C251" s="56">
        <v>15</v>
      </c>
      <c r="D251" s="22" t="s">
        <v>338</v>
      </c>
      <c r="E251" s="24">
        <v>550</v>
      </c>
      <c r="F251" s="23">
        <v>1</v>
      </c>
    </row>
    <row r="252" spans="1:6" ht="12.75">
      <c r="A252" s="52" t="s">
        <v>553</v>
      </c>
      <c r="B252" s="22" t="s">
        <v>241</v>
      </c>
      <c r="C252" s="56">
        <v>15</v>
      </c>
      <c r="D252" s="22" t="s">
        <v>338</v>
      </c>
      <c r="E252" s="24">
        <v>550</v>
      </c>
      <c r="F252" s="23">
        <v>1</v>
      </c>
    </row>
    <row r="253" spans="1:6" ht="12.75">
      <c r="A253" s="52" t="s">
        <v>554</v>
      </c>
      <c r="B253" s="22" t="s">
        <v>241</v>
      </c>
      <c r="C253" s="56">
        <v>10</v>
      </c>
      <c r="D253" s="22" t="s">
        <v>338</v>
      </c>
      <c r="E253" s="24">
        <v>550</v>
      </c>
      <c r="F253" s="23">
        <v>1</v>
      </c>
    </row>
    <row r="254" spans="1:6" ht="12.75">
      <c r="A254" s="52" t="s">
        <v>555</v>
      </c>
      <c r="B254" s="22" t="s">
        <v>240</v>
      </c>
      <c r="C254" s="56">
        <v>15</v>
      </c>
      <c r="D254" s="22" t="s">
        <v>348</v>
      </c>
      <c r="E254" s="24">
        <v>550</v>
      </c>
      <c r="F254" s="23">
        <v>1</v>
      </c>
    </row>
    <row r="255" spans="1:6" ht="12.75">
      <c r="A255" s="52" t="s">
        <v>556</v>
      </c>
      <c r="B255" s="22" t="s">
        <v>255</v>
      </c>
      <c r="C255" s="56">
        <v>15</v>
      </c>
      <c r="D255" s="22" t="s">
        <v>256</v>
      </c>
      <c r="E255" s="24">
        <v>550</v>
      </c>
      <c r="F255" s="23">
        <v>1</v>
      </c>
    </row>
    <row r="256" spans="1:6" ht="12.75">
      <c r="A256" s="54" t="s">
        <v>25</v>
      </c>
      <c r="B256" s="54"/>
      <c r="C256" s="55">
        <v>85</v>
      </c>
      <c r="D256" s="54"/>
      <c r="E256" s="50">
        <v>39494.02</v>
      </c>
      <c r="F256" s="51">
        <v>6</v>
      </c>
    </row>
    <row r="257" spans="1:6" ht="12.75">
      <c r="A257" s="52" t="s">
        <v>557</v>
      </c>
      <c r="B257" s="22" t="s">
        <v>259</v>
      </c>
      <c r="C257" s="56">
        <v>30</v>
      </c>
      <c r="D257" s="22" t="s">
        <v>260</v>
      </c>
      <c r="E257" s="53">
        <v>36744.02</v>
      </c>
      <c r="F257" s="23">
        <v>1</v>
      </c>
    </row>
    <row r="258" spans="1:6" ht="12.75">
      <c r="A258" s="52" t="s">
        <v>558</v>
      </c>
      <c r="B258" s="22" t="s">
        <v>307</v>
      </c>
      <c r="C258" s="56">
        <v>5</v>
      </c>
      <c r="D258" s="22" t="s">
        <v>308</v>
      </c>
      <c r="E258" s="24">
        <v>550</v>
      </c>
      <c r="F258" s="23">
        <v>1</v>
      </c>
    </row>
    <row r="259" spans="1:6" ht="12.75">
      <c r="A259" s="52" t="s">
        <v>559</v>
      </c>
      <c r="B259" s="22" t="s">
        <v>318</v>
      </c>
      <c r="C259" s="56">
        <v>5</v>
      </c>
      <c r="D259" s="22" t="s">
        <v>388</v>
      </c>
      <c r="E259" s="24">
        <v>550</v>
      </c>
      <c r="F259" s="23">
        <v>1</v>
      </c>
    </row>
    <row r="260" spans="1:6" ht="12.75">
      <c r="A260" s="52" t="s">
        <v>560</v>
      </c>
      <c r="B260" s="22" t="s">
        <v>236</v>
      </c>
      <c r="C260" s="56">
        <v>15</v>
      </c>
      <c r="D260" s="22" t="s">
        <v>291</v>
      </c>
      <c r="E260" s="24">
        <v>550</v>
      </c>
      <c r="F260" s="23">
        <v>1</v>
      </c>
    </row>
    <row r="261" spans="1:6" ht="12.75">
      <c r="A261" s="52" t="s">
        <v>561</v>
      </c>
      <c r="B261" s="22" t="s">
        <v>240</v>
      </c>
      <c r="C261" s="56">
        <v>15</v>
      </c>
      <c r="D261" s="22" t="s">
        <v>348</v>
      </c>
      <c r="E261" s="24">
        <v>550</v>
      </c>
      <c r="F261" s="23">
        <v>1</v>
      </c>
    </row>
    <row r="262" spans="1:6" ht="12.75">
      <c r="A262" s="52" t="s">
        <v>562</v>
      </c>
      <c r="B262" s="22" t="s">
        <v>240</v>
      </c>
      <c r="C262" s="56">
        <v>15</v>
      </c>
      <c r="D262" s="22" t="s">
        <v>348</v>
      </c>
      <c r="E262" s="24">
        <v>550</v>
      </c>
      <c r="F262" s="23">
        <v>1</v>
      </c>
    </row>
    <row r="263" spans="1:6" ht="12.75">
      <c r="A263" s="54" t="s">
        <v>242</v>
      </c>
      <c r="B263" s="54"/>
      <c r="C263" s="55">
        <v>15</v>
      </c>
      <c r="D263" s="54"/>
      <c r="E263" s="59">
        <v>550</v>
      </c>
      <c r="F263" s="51">
        <v>1</v>
      </c>
    </row>
    <row r="264" spans="1:6" ht="12.75">
      <c r="A264" s="52" t="s">
        <v>563</v>
      </c>
      <c r="B264" s="22" t="s">
        <v>244</v>
      </c>
      <c r="C264" s="56">
        <v>15</v>
      </c>
      <c r="D264" s="22" t="s">
        <v>480</v>
      </c>
      <c r="E264" s="24">
        <v>550</v>
      </c>
      <c r="F264" s="23">
        <v>1</v>
      </c>
    </row>
    <row r="265" spans="1:6" ht="12.75">
      <c r="A265" s="54" t="s">
        <v>21</v>
      </c>
      <c r="B265" s="54"/>
      <c r="C265" s="55">
        <v>293</v>
      </c>
      <c r="D265" s="54"/>
      <c r="E265" s="50">
        <v>214355.5</v>
      </c>
      <c r="F265" s="51">
        <v>6</v>
      </c>
    </row>
    <row r="266" spans="1:6" ht="12.75">
      <c r="A266" s="52" t="s">
        <v>564</v>
      </c>
      <c r="B266" s="22" t="s">
        <v>238</v>
      </c>
      <c r="C266" s="56">
        <v>85</v>
      </c>
      <c r="D266" s="22" t="s">
        <v>565</v>
      </c>
      <c r="E266" s="53">
        <v>64392.6</v>
      </c>
      <c r="F266" s="23">
        <v>1</v>
      </c>
    </row>
    <row r="267" spans="1:6" ht="12.75">
      <c r="A267" s="52" t="s">
        <v>566</v>
      </c>
      <c r="B267" s="22" t="s">
        <v>285</v>
      </c>
      <c r="C267" s="56">
        <v>15</v>
      </c>
      <c r="D267" s="22" t="s">
        <v>380</v>
      </c>
      <c r="E267" s="24">
        <v>550</v>
      </c>
      <c r="F267" s="23">
        <v>1</v>
      </c>
    </row>
    <row r="268" spans="1:6" ht="12.75">
      <c r="A268" s="52" t="s">
        <v>567</v>
      </c>
      <c r="B268" s="22" t="s">
        <v>246</v>
      </c>
      <c r="C268" s="56">
        <v>40</v>
      </c>
      <c r="D268" s="22" t="s">
        <v>247</v>
      </c>
      <c r="E268" s="53">
        <v>36744.02</v>
      </c>
      <c r="F268" s="23">
        <v>1</v>
      </c>
    </row>
    <row r="269" spans="1:6" ht="12.75">
      <c r="A269" s="52" t="s">
        <v>568</v>
      </c>
      <c r="B269" s="22" t="s">
        <v>318</v>
      </c>
      <c r="C269" s="56">
        <v>5</v>
      </c>
      <c r="D269" s="22" t="s">
        <v>388</v>
      </c>
      <c r="E269" s="24">
        <v>550</v>
      </c>
      <c r="F269" s="23">
        <v>1</v>
      </c>
    </row>
    <row r="270" spans="1:6" ht="12.75">
      <c r="A270" s="52" t="s">
        <v>569</v>
      </c>
      <c r="B270" s="22" t="s">
        <v>276</v>
      </c>
      <c r="C270" s="56">
        <v>13</v>
      </c>
      <c r="D270" s="22" t="s">
        <v>277</v>
      </c>
      <c r="E270" s="53">
        <v>9848.28</v>
      </c>
      <c r="F270" s="23">
        <v>1</v>
      </c>
    </row>
    <row r="271" spans="1:6" ht="12.75">
      <c r="A271" s="52" t="s">
        <v>570</v>
      </c>
      <c r="B271" s="22" t="s">
        <v>303</v>
      </c>
      <c r="C271" s="56">
        <v>135</v>
      </c>
      <c r="D271" s="22" t="s">
        <v>571</v>
      </c>
      <c r="E271" s="53">
        <v>102270.6</v>
      </c>
      <c r="F271" s="23">
        <v>1</v>
      </c>
    </row>
    <row r="272" spans="1:6" ht="12.75">
      <c r="A272" s="54" t="s">
        <v>13</v>
      </c>
      <c r="B272" s="54"/>
      <c r="C272" s="55">
        <v>792.67</v>
      </c>
      <c r="D272" s="54"/>
      <c r="E272" s="50">
        <v>497214.9</v>
      </c>
      <c r="F272" s="51">
        <v>17</v>
      </c>
    </row>
    <row r="273" spans="1:6" ht="12.75">
      <c r="A273" s="52" t="s">
        <v>572</v>
      </c>
      <c r="B273" s="22" t="s">
        <v>259</v>
      </c>
      <c r="C273" s="56">
        <v>15</v>
      </c>
      <c r="D273" s="22" t="s">
        <v>260</v>
      </c>
      <c r="E273" s="24">
        <v>550</v>
      </c>
      <c r="F273" s="23">
        <v>1</v>
      </c>
    </row>
    <row r="274" spans="1:6" ht="12.75">
      <c r="A274" s="52" t="s">
        <v>573</v>
      </c>
      <c r="B274" s="22" t="s">
        <v>237</v>
      </c>
      <c r="C274" s="56">
        <v>15</v>
      </c>
      <c r="D274" s="22" t="s">
        <v>265</v>
      </c>
      <c r="E274" s="24">
        <v>550</v>
      </c>
      <c r="F274" s="23">
        <v>1</v>
      </c>
    </row>
    <row r="275" spans="1:6" ht="12.75">
      <c r="A275" s="52" t="s">
        <v>574</v>
      </c>
      <c r="B275" s="22" t="s">
        <v>307</v>
      </c>
      <c r="C275" s="56">
        <v>497.67</v>
      </c>
      <c r="D275" s="22" t="s">
        <v>410</v>
      </c>
      <c r="E275" s="53">
        <v>377014.88</v>
      </c>
      <c r="F275" s="23">
        <v>1</v>
      </c>
    </row>
    <row r="276" spans="1:6" ht="12.75">
      <c r="A276" s="52" t="s">
        <v>575</v>
      </c>
      <c r="B276" s="22" t="s">
        <v>307</v>
      </c>
      <c r="C276" s="56">
        <v>5</v>
      </c>
      <c r="D276" s="22" t="s">
        <v>308</v>
      </c>
      <c r="E276" s="53">
        <v>36744.02</v>
      </c>
      <c r="F276" s="23">
        <v>1</v>
      </c>
    </row>
    <row r="277" spans="1:6" ht="12.75">
      <c r="A277" s="52" t="s">
        <v>576</v>
      </c>
      <c r="B277" s="22" t="s">
        <v>238</v>
      </c>
      <c r="C277" s="56">
        <v>100</v>
      </c>
      <c r="D277" s="22" t="s">
        <v>565</v>
      </c>
      <c r="E277" s="53">
        <v>75756</v>
      </c>
      <c r="F277" s="23">
        <v>1</v>
      </c>
    </row>
    <row r="278" spans="1:6" ht="12.75">
      <c r="A278" s="52" t="s">
        <v>577</v>
      </c>
      <c r="B278" s="22" t="s">
        <v>285</v>
      </c>
      <c r="C278" s="56">
        <v>15</v>
      </c>
      <c r="D278" s="22" t="s">
        <v>380</v>
      </c>
      <c r="E278" s="24">
        <v>550</v>
      </c>
      <c r="F278" s="23">
        <v>1</v>
      </c>
    </row>
    <row r="279" spans="1:6" ht="12.75">
      <c r="A279" s="52" t="s">
        <v>578</v>
      </c>
      <c r="B279" s="22" t="s">
        <v>285</v>
      </c>
      <c r="C279" s="56">
        <v>15</v>
      </c>
      <c r="D279" s="22" t="s">
        <v>286</v>
      </c>
      <c r="E279" s="24">
        <v>550</v>
      </c>
      <c r="F279" s="23">
        <v>1</v>
      </c>
    </row>
    <row r="280" spans="1:6" ht="12.75">
      <c r="A280" s="52" t="s">
        <v>579</v>
      </c>
      <c r="B280" s="22" t="s">
        <v>285</v>
      </c>
      <c r="C280" s="56">
        <v>15</v>
      </c>
      <c r="D280" s="22" t="s">
        <v>380</v>
      </c>
      <c r="E280" s="24">
        <v>550</v>
      </c>
      <c r="F280" s="23">
        <v>1</v>
      </c>
    </row>
    <row r="281" spans="1:6" ht="12.75">
      <c r="A281" s="52" t="s">
        <v>580</v>
      </c>
      <c r="B281" s="22" t="s">
        <v>285</v>
      </c>
      <c r="C281" s="56">
        <v>15</v>
      </c>
      <c r="D281" s="22" t="s">
        <v>380</v>
      </c>
      <c r="E281" s="24">
        <v>550</v>
      </c>
      <c r="F281" s="23">
        <v>1</v>
      </c>
    </row>
    <row r="282" spans="1:6" ht="12.75">
      <c r="A282" s="52" t="s">
        <v>581</v>
      </c>
      <c r="B282" s="22" t="s">
        <v>318</v>
      </c>
      <c r="C282" s="56">
        <v>5</v>
      </c>
      <c r="D282" s="22" t="s">
        <v>388</v>
      </c>
      <c r="E282" s="24">
        <v>550</v>
      </c>
      <c r="F282" s="23">
        <v>1</v>
      </c>
    </row>
    <row r="283" spans="1:6" ht="12.75">
      <c r="A283" s="52" t="s">
        <v>582</v>
      </c>
      <c r="B283" s="22" t="s">
        <v>318</v>
      </c>
      <c r="C283" s="56">
        <v>15</v>
      </c>
      <c r="D283" s="22" t="s">
        <v>388</v>
      </c>
      <c r="E283" s="24">
        <v>550</v>
      </c>
      <c r="F283" s="23">
        <v>1</v>
      </c>
    </row>
    <row r="284" spans="1:6" ht="12.75">
      <c r="A284" s="52" t="s">
        <v>583</v>
      </c>
      <c r="B284" s="22" t="s">
        <v>296</v>
      </c>
      <c r="C284" s="56">
        <v>15</v>
      </c>
      <c r="D284" s="22" t="s">
        <v>297</v>
      </c>
      <c r="E284" s="24">
        <v>550</v>
      </c>
      <c r="F284" s="23">
        <v>1</v>
      </c>
    </row>
    <row r="285" spans="1:6" ht="12.75">
      <c r="A285" s="52" t="s">
        <v>584</v>
      </c>
      <c r="B285" s="22" t="s">
        <v>235</v>
      </c>
      <c r="C285" s="56">
        <v>15</v>
      </c>
      <c r="D285" s="22" t="s">
        <v>345</v>
      </c>
      <c r="E285" s="24">
        <v>550</v>
      </c>
      <c r="F285" s="23">
        <v>1</v>
      </c>
    </row>
    <row r="286" spans="1:6" ht="12.75">
      <c r="A286" s="52" t="s">
        <v>585</v>
      </c>
      <c r="B286" s="22" t="s">
        <v>240</v>
      </c>
      <c r="C286" s="56">
        <v>5</v>
      </c>
      <c r="D286" s="22" t="s">
        <v>250</v>
      </c>
      <c r="E286" s="24">
        <v>550</v>
      </c>
      <c r="F286" s="23">
        <v>1</v>
      </c>
    </row>
    <row r="287" spans="1:6" ht="12.75">
      <c r="A287" s="52" t="s">
        <v>586</v>
      </c>
      <c r="B287" s="22" t="s">
        <v>240</v>
      </c>
      <c r="C287" s="56">
        <v>15</v>
      </c>
      <c r="D287" s="22" t="s">
        <v>250</v>
      </c>
      <c r="E287" s="24">
        <v>550</v>
      </c>
      <c r="F287" s="23">
        <v>1</v>
      </c>
    </row>
    <row r="288" spans="1:6" ht="12.75">
      <c r="A288" s="52" t="s">
        <v>587</v>
      </c>
      <c r="B288" s="22" t="s">
        <v>351</v>
      </c>
      <c r="C288" s="56">
        <v>15</v>
      </c>
      <c r="D288" s="22" t="s">
        <v>588</v>
      </c>
      <c r="E288" s="24">
        <v>550</v>
      </c>
      <c r="F288" s="23">
        <v>1</v>
      </c>
    </row>
    <row r="289" spans="1:6" ht="12.75">
      <c r="A289" s="52" t="s">
        <v>589</v>
      </c>
      <c r="B289" s="22" t="s">
        <v>351</v>
      </c>
      <c r="C289" s="56">
        <v>15</v>
      </c>
      <c r="D289" s="22" t="s">
        <v>588</v>
      </c>
      <c r="E289" s="24">
        <v>550</v>
      </c>
      <c r="F289" s="23">
        <v>1</v>
      </c>
    </row>
    <row r="290" spans="1:6" ht="12.75">
      <c r="A290" s="54" t="s">
        <v>23</v>
      </c>
      <c r="B290" s="54"/>
      <c r="C290" s="55">
        <v>586.2</v>
      </c>
      <c r="D290" s="54"/>
      <c r="E290" s="50">
        <v>301671.98</v>
      </c>
      <c r="F290" s="51">
        <v>15</v>
      </c>
    </row>
    <row r="291" spans="1:6" ht="12.75">
      <c r="A291" s="52" t="s">
        <v>590</v>
      </c>
      <c r="B291" s="22" t="s">
        <v>237</v>
      </c>
      <c r="C291" s="56">
        <v>150</v>
      </c>
      <c r="D291" s="22" t="s">
        <v>265</v>
      </c>
      <c r="E291" s="53">
        <v>113634</v>
      </c>
      <c r="F291" s="23">
        <v>1</v>
      </c>
    </row>
    <row r="292" spans="1:6" ht="12.75">
      <c r="A292" s="52" t="s">
        <v>591</v>
      </c>
      <c r="B292" s="22" t="s">
        <v>237</v>
      </c>
      <c r="C292" s="56">
        <v>100</v>
      </c>
      <c r="D292" s="22" t="s">
        <v>265</v>
      </c>
      <c r="E292" s="53">
        <v>36744.02</v>
      </c>
      <c r="F292" s="23">
        <v>1</v>
      </c>
    </row>
    <row r="293" spans="1:6" ht="12.75">
      <c r="A293" s="52" t="s">
        <v>592</v>
      </c>
      <c r="B293" s="22" t="s">
        <v>237</v>
      </c>
      <c r="C293" s="56">
        <v>15</v>
      </c>
      <c r="D293" s="22" t="s">
        <v>265</v>
      </c>
      <c r="E293" s="24">
        <v>550</v>
      </c>
      <c r="F293" s="23">
        <v>1</v>
      </c>
    </row>
    <row r="294" spans="1:6" ht="12.75">
      <c r="A294" s="52" t="s">
        <v>593</v>
      </c>
      <c r="B294" s="22" t="s">
        <v>307</v>
      </c>
      <c r="C294" s="56">
        <v>15</v>
      </c>
      <c r="D294" s="22" t="s">
        <v>308</v>
      </c>
      <c r="E294" s="24">
        <v>550</v>
      </c>
      <c r="F294" s="23">
        <v>1</v>
      </c>
    </row>
    <row r="295" spans="1:6" ht="12.75">
      <c r="A295" s="52" t="s">
        <v>594</v>
      </c>
      <c r="B295" s="22" t="s">
        <v>307</v>
      </c>
      <c r="C295" s="56">
        <v>15</v>
      </c>
      <c r="D295" s="22" t="s">
        <v>308</v>
      </c>
      <c r="E295" s="24">
        <v>550</v>
      </c>
      <c r="F295" s="23">
        <v>1</v>
      </c>
    </row>
    <row r="296" spans="1:6" ht="12.75">
      <c r="A296" s="52" t="s">
        <v>595</v>
      </c>
      <c r="B296" s="22" t="s">
        <v>238</v>
      </c>
      <c r="C296" s="56">
        <v>5</v>
      </c>
      <c r="D296" s="22" t="s">
        <v>378</v>
      </c>
      <c r="E296" s="24">
        <v>550</v>
      </c>
      <c r="F296" s="23">
        <v>1</v>
      </c>
    </row>
    <row r="297" spans="1:6" ht="12.75">
      <c r="A297" s="52" t="s">
        <v>596</v>
      </c>
      <c r="B297" s="22" t="s">
        <v>244</v>
      </c>
      <c r="C297" s="56">
        <v>5</v>
      </c>
      <c r="D297" s="22" t="s">
        <v>384</v>
      </c>
      <c r="E297" s="24">
        <v>550</v>
      </c>
      <c r="F297" s="23">
        <v>1</v>
      </c>
    </row>
    <row r="298" spans="1:6" ht="12.75">
      <c r="A298" s="52" t="s">
        <v>597</v>
      </c>
      <c r="B298" s="22" t="s">
        <v>244</v>
      </c>
      <c r="C298" s="56">
        <v>15</v>
      </c>
      <c r="D298" s="22" t="s">
        <v>384</v>
      </c>
      <c r="E298" s="24">
        <v>550</v>
      </c>
      <c r="F298" s="23">
        <v>1</v>
      </c>
    </row>
    <row r="299" spans="1:6" ht="12.75">
      <c r="A299" s="52" t="s">
        <v>598</v>
      </c>
      <c r="B299" s="22" t="s">
        <v>246</v>
      </c>
      <c r="C299" s="56">
        <v>15</v>
      </c>
      <c r="D299" s="22" t="s">
        <v>599</v>
      </c>
      <c r="E299" s="24">
        <v>550</v>
      </c>
      <c r="F299" s="23">
        <v>1</v>
      </c>
    </row>
    <row r="300" spans="1:6" ht="12.75">
      <c r="A300" s="52" t="s">
        <v>600</v>
      </c>
      <c r="B300" s="22" t="s">
        <v>236</v>
      </c>
      <c r="C300" s="56">
        <v>0.2</v>
      </c>
      <c r="D300" s="22" t="s">
        <v>291</v>
      </c>
      <c r="E300" s="24">
        <v>550</v>
      </c>
      <c r="F300" s="23">
        <v>1</v>
      </c>
    </row>
    <row r="301" spans="1:6" ht="12.75">
      <c r="A301" s="52" t="s">
        <v>601</v>
      </c>
      <c r="B301" s="22" t="s">
        <v>239</v>
      </c>
      <c r="C301" s="56">
        <v>15</v>
      </c>
      <c r="D301" s="22" t="s">
        <v>270</v>
      </c>
      <c r="E301" s="24">
        <v>550</v>
      </c>
      <c r="F301" s="23">
        <v>1</v>
      </c>
    </row>
    <row r="302" spans="1:6" ht="12.75">
      <c r="A302" s="52" t="s">
        <v>602</v>
      </c>
      <c r="B302" s="22" t="s">
        <v>241</v>
      </c>
      <c r="C302" s="56">
        <v>15</v>
      </c>
      <c r="D302" s="22" t="s">
        <v>338</v>
      </c>
      <c r="E302" s="24">
        <v>550</v>
      </c>
      <c r="F302" s="23">
        <v>1</v>
      </c>
    </row>
    <row r="303" spans="1:6" ht="12.75">
      <c r="A303" s="52" t="s">
        <v>603</v>
      </c>
      <c r="B303" s="22" t="s">
        <v>240</v>
      </c>
      <c r="C303" s="56">
        <v>15</v>
      </c>
      <c r="D303" s="22" t="s">
        <v>361</v>
      </c>
      <c r="E303" s="24">
        <v>550</v>
      </c>
      <c r="F303" s="23">
        <v>1</v>
      </c>
    </row>
    <row r="304" spans="1:6" ht="12.75">
      <c r="A304" s="52" t="s">
        <v>604</v>
      </c>
      <c r="B304" s="22" t="s">
        <v>276</v>
      </c>
      <c r="C304" s="56">
        <v>191</v>
      </c>
      <c r="D304" s="22" t="s">
        <v>277</v>
      </c>
      <c r="E304" s="53">
        <v>144693.96</v>
      </c>
      <c r="F304" s="23">
        <v>1</v>
      </c>
    </row>
    <row r="305" spans="1:6" ht="12.75">
      <c r="A305" s="52" t="s">
        <v>605</v>
      </c>
      <c r="B305" s="22" t="s">
        <v>303</v>
      </c>
      <c r="C305" s="56">
        <v>15</v>
      </c>
      <c r="D305" s="22" t="s">
        <v>571</v>
      </c>
      <c r="E305" s="24">
        <v>550</v>
      </c>
      <c r="F305" s="23">
        <v>1</v>
      </c>
    </row>
    <row r="306" spans="1:6" ht="12.75">
      <c r="A306" s="54" t="s">
        <v>14</v>
      </c>
      <c r="B306" s="54"/>
      <c r="C306" s="57">
        <v>1468.69</v>
      </c>
      <c r="D306" s="54"/>
      <c r="E306" s="50">
        <v>913363.92</v>
      </c>
      <c r="F306" s="51">
        <v>30</v>
      </c>
    </row>
    <row r="307" spans="1:6" ht="12.75">
      <c r="A307" s="52" t="s">
        <v>606</v>
      </c>
      <c r="B307" s="22" t="s">
        <v>237</v>
      </c>
      <c r="C307" s="56">
        <v>15</v>
      </c>
      <c r="D307" s="22" t="s">
        <v>497</v>
      </c>
      <c r="E307" s="24">
        <v>550</v>
      </c>
      <c r="F307" s="23">
        <v>1</v>
      </c>
    </row>
    <row r="308" spans="1:6" ht="12.75">
      <c r="A308" s="52" t="s">
        <v>607</v>
      </c>
      <c r="B308" s="22" t="s">
        <v>307</v>
      </c>
      <c r="C308" s="56">
        <v>300</v>
      </c>
      <c r="D308" s="22" t="s">
        <v>608</v>
      </c>
      <c r="E308" s="53">
        <v>227268</v>
      </c>
      <c r="F308" s="23">
        <v>1</v>
      </c>
    </row>
    <row r="309" spans="1:6" ht="12.75">
      <c r="A309" s="52" t="s">
        <v>609</v>
      </c>
      <c r="B309" s="22" t="s">
        <v>307</v>
      </c>
      <c r="C309" s="56">
        <v>15</v>
      </c>
      <c r="D309" s="22" t="s">
        <v>308</v>
      </c>
      <c r="E309" s="24">
        <v>550</v>
      </c>
      <c r="F309" s="23">
        <v>1</v>
      </c>
    </row>
    <row r="310" spans="1:6" ht="12.75">
      <c r="A310" s="52" t="s">
        <v>610</v>
      </c>
      <c r="B310" s="22" t="s">
        <v>307</v>
      </c>
      <c r="C310" s="56">
        <v>15</v>
      </c>
      <c r="D310" s="22" t="s">
        <v>373</v>
      </c>
      <c r="E310" s="24">
        <v>550</v>
      </c>
      <c r="F310" s="23">
        <v>1</v>
      </c>
    </row>
    <row r="311" spans="1:6" ht="12.75">
      <c r="A311" s="52" t="s">
        <v>611</v>
      </c>
      <c r="B311" s="22" t="s">
        <v>285</v>
      </c>
      <c r="C311" s="56">
        <v>15</v>
      </c>
      <c r="D311" s="22" t="s">
        <v>380</v>
      </c>
      <c r="E311" s="53">
        <v>36744.02</v>
      </c>
      <c r="F311" s="23">
        <v>1</v>
      </c>
    </row>
    <row r="312" spans="1:6" ht="12.75">
      <c r="A312" s="52" t="s">
        <v>612</v>
      </c>
      <c r="B312" s="22" t="s">
        <v>285</v>
      </c>
      <c r="C312" s="56">
        <v>15</v>
      </c>
      <c r="D312" s="22" t="s">
        <v>502</v>
      </c>
      <c r="E312" s="24">
        <v>550</v>
      </c>
      <c r="F312" s="23">
        <v>1</v>
      </c>
    </row>
    <row r="313" spans="1:6" ht="12.75">
      <c r="A313" s="52" t="s">
        <v>613</v>
      </c>
      <c r="B313" s="22" t="s">
        <v>285</v>
      </c>
      <c r="C313" s="56">
        <v>7.5</v>
      </c>
      <c r="D313" s="22" t="s">
        <v>502</v>
      </c>
      <c r="E313" s="24">
        <v>550</v>
      </c>
      <c r="F313" s="23">
        <v>1</v>
      </c>
    </row>
    <row r="314" spans="1:6" ht="12.75">
      <c r="A314" s="52" t="s">
        <v>614</v>
      </c>
      <c r="B314" s="22" t="s">
        <v>244</v>
      </c>
      <c r="C314" s="56">
        <v>15</v>
      </c>
      <c r="D314" s="22" t="s">
        <v>384</v>
      </c>
      <c r="E314" s="24">
        <v>550</v>
      </c>
      <c r="F314" s="23">
        <v>1</v>
      </c>
    </row>
    <row r="315" spans="1:6" ht="12.75">
      <c r="A315" s="52" t="s">
        <v>615</v>
      </c>
      <c r="B315" s="22" t="s">
        <v>244</v>
      </c>
      <c r="C315" s="56">
        <v>15</v>
      </c>
      <c r="D315" s="22" t="s">
        <v>616</v>
      </c>
      <c r="E315" s="24">
        <v>550</v>
      </c>
      <c r="F315" s="23">
        <v>1</v>
      </c>
    </row>
    <row r="316" spans="1:6" ht="12.75">
      <c r="A316" s="52" t="s">
        <v>617</v>
      </c>
      <c r="B316" s="22" t="s">
        <v>244</v>
      </c>
      <c r="C316" s="56">
        <v>10</v>
      </c>
      <c r="D316" s="22" t="s">
        <v>384</v>
      </c>
      <c r="E316" s="53">
        <v>7575.6</v>
      </c>
      <c r="F316" s="23">
        <v>1</v>
      </c>
    </row>
    <row r="317" spans="1:6" ht="12.75">
      <c r="A317" s="52" t="s">
        <v>618</v>
      </c>
      <c r="B317" s="22" t="s">
        <v>246</v>
      </c>
      <c r="C317" s="56">
        <v>15</v>
      </c>
      <c r="D317" s="22" t="s">
        <v>619</v>
      </c>
      <c r="E317" s="24">
        <v>550</v>
      </c>
      <c r="F317" s="23">
        <v>1</v>
      </c>
    </row>
    <row r="318" spans="1:6" ht="12.75">
      <c r="A318" s="52" t="s">
        <v>620</v>
      </c>
      <c r="B318" s="22" t="s">
        <v>246</v>
      </c>
      <c r="C318" s="56">
        <v>15</v>
      </c>
      <c r="D318" s="22" t="s">
        <v>619</v>
      </c>
      <c r="E318" s="24">
        <v>550</v>
      </c>
      <c r="F318" s="23">
        <v>1</v>
      </c>
    </row>
    <row r="319" spans="1:6" ht="12.75">
      <c r="A319" s="52" t="s">
        <v>621</v>
      </c>
      <c r="B319" s="22" t="s">
        <v>246</v>
      </c>
      <c r="C319" s="56">
        <v>15</v>
      </c>
      <c r="D319" s="22" t="s">
        <v>619</v>
      </c>
      <c r="E319" s="24">
        <v>550</v>
      </c>
      <c r="F319" s="23">
        <v>1</v>
      </c>
    </row>
    <row r="320" spans="1:6" ht="12.75">
      <c r="A320" s="52" t="s">
        <v>622</v>
      </c>
      <c r="B320" s="22" t="s">
        <v>236</v>
      </c>
      <c r="C320" s="56">
        <v>1</v>
      </c>
      <c r="D320" s="22" t="s">
        <v>291</v>
      </c>
      <c r="E320" s="24">
        <v>757.56</v>
      </c>
      <c r="F320" s="23">
        <v>1</v>
      </c>
    </row>
    <row r="321" spans="1:6" ht="12.75">
      <c r="A321" s="52" t="s">
        <v>623</v>
      </c>
      <c r="B321" s="22" t="s">
        <v>236</v>
      </c>
      <c r="C321" s="56">
        <v>15</v>
      </c>
      <c r="D321" s="22" t="s">
        <v>393</v>
      </c>
      <c r="E321" s="24">
        <v>550</v>
      </c>
      <c r="F321" s="23">
        <v>1</v>
      </c>
    </row>
    <row r="322" spans="1:6" ht="12.75">
      <c r="A322" s="52" t="s">
        <v>624</v>
      </c>
      <c r="B322" s="22" t="s">
        <v>236</v>
      </c>
      <c r="C322" s="56">
        <v>15</v>
      </c>
      <c r="D322" s="22" t="s">
        <v>393</v>
      </c>
      <c r="E322" s="24">
        <v>550</v>
      </c>
      <c r="F322" s="23">
        <v>1</v>
      </c>
    </row>
    <row r="323" spans="1:6" ht="12.75">
      <c r="A323" s="52" t="s">
        <v>625</v>
      </c>
      <c r="B323" s="22" t="s">
        <v>296</v>
      </c>
      <c r="C323" s="56">
        <v>5</v>
      </c>
      <c r="D323" s="22" t="s">
        <v>626</v>
      </c>
      <c r="E323" s="24">
        <v>550</v>
      </c>
      <c r="F323" s="23">
        <v>1</v>
      </c>
    </row>
    <row r="324" spans="1:6" ht="12.75">
      <c r="A324" s="52" t="s">
        <v>627</v>
      </c>
      <c r="B324" s="22" t="s">
        <v>239</v>
      </c>
      <c r="C324" s="56">
        <v>15</v>
      </c>
      <c r="D324" s="22" t="s">
        <v>405</v>
      </c>
      <c r="E324" s="24">
        <v>550</v>
      </c>
      <c r="F324" s="23">
        <v>1</v>
      </c>
    </row>
    <row r="325" spans="1:6" ht="12.75">
      <c r="A325" s="52" t="s">
        <v>628</v>
      </c>
      <c r="B325" s="22" t="s">
        <v>299</v>
      </c>
      <c r="C325" s="56">
        <v>15</v>
      </c>
      <c r="D325" s="22" t="s">
        <v>629</v>
      </c>
      <c r="E325" s="24">
        <v>550</v>
      </c>
      <c r="F325" s="23">
        <v>1</v>
      </c>
    </row>
    <row r="326" spans="1:6" ht="12.75">
      <c r="A326" s="52" t="s">
        <v>630</v>
      </c>
      <c r="B326" s="22" t="s">
        <v>299</v>
      </c>
      <c r="C326" s="56">
        <v>15</v>
      </c>
      <c r="D326" s="22" t="s">
        <v>631</v>
      </c>
      <c r="E326" s="24">
        <v>550</v>
      </c>
      <c r="F326" s="23">
        <v>1</v>
      </c>
    </row>
    <row r="327" spans="1:6" ht="12.75">
      <c r="A327" s="52" t="s">
        <v>632</v>
      </c>
      <c r="B327" s="22" t="s">
        <v>299</v>
      </c>
      <c r="C327" s="56">
        <v>15</v>
      </c>
      <c r="D327" s="22" t="s">
        <v>631</v>
      </c>
      <c r="E327" s="24">
        <v>550</v>
      </c>
      <c r="F327" s="23">
        <v>1</v>
      </c>
    </row>
    <row r="328" spans="1:6" ht="12.75">
      <c r="A328" s="52" t="s">
        <v>633</v>
      </c>
      <c r="B328" s="22" t="s">
        <v>299</v>
      </c>
      <c r="C328" s="56">
        <v>15</v>
      </c>
      <c r="D328" s="22" t="s">
        <v>629</v>
      </c>
      <c r="E328" s="24">
        <v>550</v>
      </c>
      <c r="F328" s="23">
        <v>1</v>
      </c>
    </row>
    <row r="329" spans="1:6" ht="12.75">
      <c r="A329" s="52" t="s">
        <v>634</v>
      </c>
      <c r="B329" s="22" t="s">
        <v>276</v>
      </c>
      <c r="C329" s="56">
        <v>511.2</v>
      </c>
      <c r="D329" s="22" t="s">
        <v>277</v>
      </c>
      <c r="E329" s="53">
        <v>387264.67</v>
      </c>
      <c r="F329" s="23">
        <v>1</v>
      </c>
    </row>
    <row r="330" spans="1:6" ht="12.75">
      <c r="A330" s="52" t="s">
        <v>635</v>
      </c>
      <c r="B330" s="22" t="s">
        <v>276</v>
      </c>
      <c r="C330" s="56">
        <v>150</v>
      </c>
      <c r="D330" s="22" t="s">
        <v>277</v>
      </c>
      <c r="E330" s="53">
        <v>113634</v>
      </c>
      <c r="F330" s="23">
        <v>1</v>
      </c>
    </row>
    <row r="331" spans="1:6" ht="12.75">
      <c r="A331" s="52" t="s">
        <v>636</v>
      </c>
      <c r="B331" s="22" t="s">
        <v>351</v>
      </c>
      <c r="C331" s="56">
        <v>15</v>
      </c>
      <c r="D331" s="22" t="s">
        <v>352</v>
      </c>
      <c r="E331" s="24">
        <v>550</v>
      </c>
      <c r="F331" s="23">
        <v>1</v>
      </c>
    </row>
    <row r="332" spans="1:6" ht="12.75">
      <c r="A332" s="52" t="s">
        <v>637</v>
      </c>
      <c r="B332" s="22" t="s">
        <v>255</v>
      </c>
      <c r="C332" s="56">
        <v>101.57</v>
      </c>
      <c r="D332" s="22" t="s">
        <v>524</v>
      </c>
      <c r="E332" s="53">
        <v>76945.37</v>
      </c>
      <c r="F332" s="23">
        <v>1</v>
      </c>
    </row>
    <row r="333" spans="1:6" ht="12.75">
      <c r="A333" s="52" t="s">
        <v>638</v>
      </c>
      <c r="B333" s="22" t="s">
        <v>255</v>
      </c>
      <c r="C333" s="56">
        <v>15</v>
      </c>
      <c r="D333" s="22" t="s">
        <v>524</v>
      </c>
      <c r="E333" s="24">
        <v>550</v>
      </c>
      <c r="F333" s="23">
        <v>1</v>
      </c>
    </row>
    <row r="334" spans="1:6" ht="12.75">
      <c r="A334" s="52" t="s">
        <v>639</v>
      </c>
      <c r="B334" s="22" t="s">
        <v>255</v>
      </c>
      <c r="C334" s="56">
        <v>67.42</v>
      </c>
      <c r="D334" s="22" t="s">
        <v>524</v>
      </c>
      <c r="E334" s="53">
        <v>51074.7</v>
      </c>
      <c r="F334" s="23">
        <v>1</v>
      </c>
    </row>
    <row r="335" spans="1:6" ht="12.75">
      <c r="A335" s="52" t="s">
        <v>640</v>
      </c>
      <c r="B335" s="22" t="s">
        <v>303</v>
      </c>
      <c r="C335" s="56">
        <v>15</v>
      </c>
      <c r="D335" s="22" t="s">
        <v>641</v>
      </c>
      <c r="E335" s="24">
        <v>550</v>
      </c>
      <c r="F335" s="23">
        <v>1</v>
      </c>
    </row>
    <row r="336" spans="1:6" ht="12.75">
      <c r="A336" s="52" t="s">
        <v>642</v>
      </c>
      <c r="B336" s="22" t="s">
        <v>303</v>
      </c>
      <c r="C336" s="56">
        <v>15</v>
      </c>
      <c r="D336" s="22" t="s">
        <v>643</v>
      </c>
      <c r="E336" s="24">
        <v>550</v>
      </c>
      <c r="F336" s="23">
        <v>1</v>
      </c>
    </row>
    <row r="337" spans="1:6" ht="12.75">
      <c r="A337" s="60" t="s">
        <v>233</v>
      </c>
      <c r="B337" s="60"/>
      <c r="C337" s="57">
        <v>16058.555</v>
      </c>
      <c r="D337" s="60"/>
      <c r="E337" s="50">
        <v>101865502.78</v>
      </c>
      <c r="F337" s="51">
        <v>317</v>
      </c>
    </row>
  </sheetData>
  <sheetProtection/>
  <autoFilter ref="A1:F1"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A1">
      <selection activeCell="B5" sqref="B5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27" customFormat="1" ht="13.5" customHeight="1">
      <c r="B1" s="27" t="s">
        <v>29</v>
      </c>
    </row>
    <row r="2" spans="2:5" ht="25.5">
      <c r="B2" s="45" t="s">
        <v>230</v>
      </c>
      <c r="E2" s="44"/>
    </row>
    <row r="3" ht="13.5" customHeight="1">
      <c r="B3" s="47" t="s">
        <v>231</v>
      </c>
    </row>
    <row r="4" spans="1:5" ht="13.5" customHeight="1">
      <c r="A4" s="16"/>
      <c r="B4" s="16"/>
      <c r="C4" s="18"/>
      <c r="D4" s="17"/>
      <c r="E4" s="16"/>
    </row>
    <row r="5" ht="13.5" customHeight="1">
      <c r="B5" s="15" t="s">
        <v>234</v>
      </c>
    </row>
    <row r="6" ht="13.5" customHeight="1">
      <c r="B6" s="15"/>
    </row>
    <row r="7" ht="13.5" customHeight="1">
      <c r="B7" s="15"/>
    </row>
    <row r="8" ht="13.5" customHeight="1">
      <c r="B8" s="15"/>
    </row>
    <row r="9" ht="13.5" customHeight="1">
      <c r="B9" s="15"/>
    </row>
    <row r="10" ht="13.5" customHeight="1">
      <c r="B10" s="15"/>
    </row>
    <row r="11" ht="13.5" customHeight="1">
      <c r="B11" s="15"/>
    </row>
    <row r="12" ht="13.5" customHeight="1">
      <c r="B12" s="15"/>
    </row>
    <row r="13" ht="13.5" customHeight="1">
      <c r="B1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46"/>
  <sheetViews>
    <sheetView zoomScalePageLayoutView="0" workbookViewId="0" topLeftCell="A1">
      <selection activeCell="C38" sqref="C38"/>
    </sheetView>
  </sheetViews>
  <sheetFormatPr defaultColWidth="9.140625" defaultRowHeight="12.75"/>
  <cols>
    <col min="2" max="2" width="17.140625" style="0" customWidth="1"/>
    <col min="3" max="3" width="13.421875" style="0" customWidth="1"/>
    <col min="4" max="4" width="13.7109375" style="0" customWidth="1"/>
    <col min="7" max="7" width="16.57421875" style="0" customWidth="1"/>
    <col min="9" max="9" width="10.8515625" style="0" customWidth="1"/>
    <col min="10" max="10" width="11.28125" style="0" customWidth="1"/>
  </cols>
  <sheetData>
    <row r="1" s="27" customFormat="1" ht="13.5" customHeight="1">
      <c r="B1" s="27" t="s">
        <v>49</v>
      </c>
    </row>
    <row r="3" spans="2:11" ht="15.75">
      <c r="B3" s="30" t="s">
        <v>50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12.75">
      <c r="B4" s="32" t="s">
        <v>51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12.75">
      <c r="B5" s="32" t="s">
        <v>52</v>
      </c>
      <c r="C5" s="31"/>
      <c r="D5" s="31"/>
      <c r="E5" s="31"/>
      <c r="F5" s="31"/>
      <c r="G5" s="31"/>
      <c r="H5" s="31"/>
      <c r="I5" s="31"/>
      <c r="J5" s="31"/>
      <c r="K5" s="31"/>
    </row>
    <row r="6" spans="2:11" ht="12.75" customHeight="1">
      <c r="B6" s="65" t="s">
        <v>232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12.7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1" ht="67.5">
      <c r="B8" s="28" t="s">
        <v>4</v>
      </c>
      <c r="C8" s="28" t="s">
        <v>53</v>
      </c>
      <c r="D8" s="28" t="s">
        <v>54</v>
      </c>
      <c r="E8" s="28" t="s">
        <v>55</v>
      </c>
      <c r="F8" s="28" t="s">
        <v>56</v>
      </c>
      <c r="G8" s="28" t="s">
        <v>57</v>
      </c>
      <c r="H8" s="28" t="s">
        <v>58</v>
      </c>
      <c r="I8" s="28" t="s">
        <v>59</v>
      </c>
      <c r="J8" s="33" t="s">
        <v>60</v>
      </c>
      <c r="K8" s="33" t="s">
        <v>61</v>
      </c>
    </row>
    <row r="9" spans="2:11" ht="12.75">
      <c r="B9" s="22" t="s">
        <v>62</v>
      </c>
      <c r="C9" s="22"/>
      <c r="D9" s="22"/>
      <c r="E9" s="22"/>
      <c r="F9" s="49">
        <v>43193</v>
      </c>
      <c r="G9" s="22" t="s">
        <v>63</v>
      </c>
      <c r="H9" s="22"/>
      <c r="I9" s="34"/>
      <c r="J9" s="23">
        <v>50</v>
      </c>
      <c r="K9" s="23">
        <v>1</v>
      </c>
    </row>
    <row r="10" spans="2:11" ht="12.75">
      <c r="B10" s="22" t="s">
        <v>64</v>
      </c>
      <c r="C10" s="22"/>
      <c r="D10" s="22"/>
      <c r="E10" s="22"/>
      <c r="F10" s="49">
        <v>43193</v>
      </c>
      <c r="G10" s="22" t="s">
        <v>63</v>
      </c>
      <c r="H10" s="22"/>
      <c r="I10" s="34"/>
      <c r="J10" s="23">
        <v>60</v>
      </c>
      <c r="K10" s="23">
        <v>1</v>
      </c>
    </row>
    <row r="11" spans="2:11" ht="12.75">
      <c r="B11" s="22" t="s">
        <v>65</v>
      </c>
      <c r="C11" s="22"/>
      <c r="D11" s="22"/>
      <c r="E11" s="22"/>
      <c r="F11" s="49">
        <v>43193</v>
      </c>
      <c r="G11" s="22" t="s">
        <v>63</v>
      </c>
      <c r="H11" s="22"/>
      <c r="I11" s="34"/>
      <c r="J11" s="23">
        <v>5</v>
      </c>
      <c r="K11" s="23">
        <v>1</v>
      </c>
    </row>
    <row r="12" spans="2:11" ht="12.75">
      <c r="B12" s="22" t="s">
        <v>66</v>
      </c>
      <c r="C12" s="22"/>
      <c r="D12" s="22"/>
      <c r="E12" s="22"/>
      <c r="F12" s="49">
        <v>43193</v>
      </c>
      <c r="G12" s="22" t="s">
        <v>63</v>
      </c>
      <c r="H12" s="22"/>
      <c r="I12" s="34"/>
      <c r="J12" s="23">
        <v>5</v>
      </c>
      <c r="K12" s="23">
        <v>1</v>
      </c>
    </row>
    <row r="13" spans="2:11" ht="12.75">
      <c r="B13" s="22" t="s">
        <v>67</v>
      </c>
      <c r="C13" s="22"/>
      <c r="D13" s="22"/>
      <c r="E13" s="22"/>
      <c r="F13" s="49">
        <v>43193</v>
      </c>
      <c r="G13" s="22" t="s">
        <v>63</v>
      </c>
      <c r="H13" s="22"/>
      <c r="I13" s="34"/>
      <c r="J13" s="23">
        <v>20</v>
      </c>
      <c r="K13" s="23">
        <v>1</v>
      </c>
    </row>
    <row r="14" spans="2:11" ht="12.75">
      <c r="B14" s="22" t="s">
        <v>68</v>
      </c>
      <c r="C14" s="22"/>
      <c r="D14" s="22"/>
      <c r="E14" s="22"/>
      <c r="F14" s="49">
        <v>43193</v>
      </c>
      <c r="G14" s="22" t="s">
        <v>63</v>
      </c>
      <c r="H14" s="22"/>
      <c r="I14" s="34"/>
      <c r="J14" s="23">
        <v>15</v>
      </c>
      <c r="K14" s="23">
        <v>1</v>
      </c>
    </row>
    <row r="15" spans="2:11" ht="12.75">
      <c r="B15" s="22" t="s">
        <v>69</v>
      </c>
      <c r="C15" s="22"/>
      <c r="D15" s="22"/>
      <c r="E15" s="22"/>
      <c r="F15" s="49">
        <v>43193</v>
      </c>
      <c r="G15" s="22" t="s">
        <v>63</v>
      </c>
      <c r="H15" s="22"/>
      <c r="I15" s="34"/>
      <c r="J15" s="23">
        <v>25</v>
      </c>
      <c r="K15" s="23">
        <v>1</v>
      </c>
    </row>
    <row r="16" spans="2:11" ht="12.75">
      <c r="B16" s="22" t="s">
        <v>70</v>
      </c>
      <c r="C16" s="22"/>
      <c r="D16" s="22"/>
      <c r="E16" s="22"/>
      <c r="F16" s="49">
        <v>43193</v>
      </c>
      <c r="G16" s="22" t="s">
        <v>63</v>
      </c>
      <c r="H16" s="22"/>
      <c r="I16" s="34"/>
      <c r="J16" s="23">
        <v>1</v>
      </c>
      <c r="K16" s="23">
        <v>1</v>
      </c>
    </row>
    <row r="17" spans="2:11" ht="12.75">
      <c r="B17" s="22" t="s">
        <v>71</v>
      </c>
      <c r="C17" s="22"/>
      <c r="D17" s="22"/>
      <c r="E17" s="22"/>
      <c r="F17" s="49">
        <v>43193</v>
      </c>
      <c r="G17" s="22" t="s">
        <v>63</v>
      </c>
      <c r="H17" s="22"/>
      <c r="I17" s="34"/>
      <c r="J17" s="23">
        <v>1</v>
      </c>
      <c r="K17" s="23">
        <v>1</v>
      </c>
    </row>
    <row r="18" spans="2:11" ht="12.75">
      <c r="B18" s="22" t="s">
        <v>72</v>
      </c>
      <c r="C18" s="22"/>
      <c r="D18" s="35">
        <v>10100000294</v>
      </c>
      <c r="E18" s="49">
        <v>43215</v>
      </c>
      <c r="F18" s="49">
        <v>43193</v>
      </c>
      <c r="G18" s="22" t="s">
        <v>63</v>
      </c>
      <c r="H18" s="49">
        <v>43215</v>
      </c>
      <c r="I18" s="34"/>
      <c r="J18" s="23">
        <v>15</v>
      </c>
      <c r="K18" s="23">
        <v>1</v>
      </c>
    </row>
    <row r="19" spans="2:11" ht="12.75">
      <c r="B19" s="22" t="s">
        <v>73</v>
      </c>
      <c r="C19" s="22"/>
      <c r="D19" s="22"/>
      <c r="E19" s="22"/>
      <c r="F19" s="49">
        <v>43193</v>
      </c>
      <c r="G19" s="22" t="s">
        <v>63</v>
      </c>
      <c r="H19" s="22"/>
      <c r="I19" s="34"/>
      <c r="J19" s="23">
        <v>15</v>
      </c>
      <c r="K19" s="23">
        <v>1</v>
      </c>
    </row>
    <row r="20" spans="2:11" ht="33.75">
      <c r="B20" s="22" t="s">
        <v>74</v>
      </c>
      <c r="C20" s="22" t="s">
        <v>75</v>
      </c>
      <c r="D20" s="22"/>
      <c r="E20" s="22"/>
      <c r="F20" s="49">
        <v>43194</v>
      </c>
      <c r="G20" s="22" t="s">
        <v>63</v>
      </c>
      <c r="H20" s="22"/>
      <c r="I20" s="34"/>
      <c r="J20" s="23">
        <v>15</v>
      </c>
      <c r="K20" s="23">
        <v>1</v>
      </c>
    </row>
    <row r="21" spans="2:11" ht="12.75">
      <c r="B21" s="22" t="s">
        <v>76</v>
      </c>
      <c r="C21" s="22"/>
      <c r="D21" s="22"/>
      <c r="E21" s="22"/>
      <c r="F21" s="49">
        <v>43194</v>
      </c>
      <c r="G21" s="22" t="s">
        <v>63</v>
      </c>
      <c r="H21" s="22"/>
      <c r="I21" s="34"/>
      <c r="J21" s="25">
        <v>24.4</v>
      </c>
      <c r="K21" s="23">
        <v>1</v>
      </c>
    </row>
    <row r="22" spans="2:11" ht="12.75">
      <c r="B22" s="22" t="s">
        <v>77</v>
      </c>
      <c r="C22" s="22"/>
      <c r="D22" s="22"/>
      <c r="E22" s="22"/>
      <c r="F22" s="49">
        <v>43194</v>
      </c>
      <c r="G22" s="22" t="s">
        <v>63</v>
      </c>
      <c r="H22" s="22"/>
      <c r="I22" s="34"/>
      <c r="J22" s="23">
        <v>300</v>
      </c>
      <c r="K22" s="23">
        <v>1</v>
      </c>
    </row>
    <row r="23" spans="2:11" ht="12.75">
      <c r="B23" s="22" t="s">
        <v>78</v>
      </c>
      <c r="C23" s="22"/>
      <c r="D23" s="22"/>
      <c r="E23" s="22"/>
      <c r="F23" s="49">
        <v>43194</v>
      </c>
      <c r="G23" s="22" t="s">
        <v>63</v>
      </c>
      <c r="H23" s="22"/>
      <c r="I23" s="34"/>
      <c r="J23" s="23">
        <v>20</v>
      </c>
      <c r="K23" s="23">
        <v>1</v>
      </c>
    </row>
    <row r="24" spans="2:11" ht="12.75">
      <c r="B24" s="22" t="s">
        <v>79</v>
      </c>
      <c r="C24" s="22"/>
      <c r="D24" s="22"/>
      <c r="E24" s="22"/>
      <c r="F24" s="49">
        <v>43195</v>
      </c>
      <c r="G24" s="22" t="s">
        <v>63</v>
      </c>
      <c r="H24" s="22"/>
      <c r="I24" s="34"/>
      <c r="J24" s="23">
        <v>96</v>
      </c>
      <c r="K24" s="23">
        <v>1</v>
      </c>
    </row>
    <row r="25" spans="2:11" ht="12.75">
      <c r="B25" s="22" t="s">
        <v>80</v>
      </c>
      <c r="C25" s="22"/>
      <c r="D25" s="22"/>
      <c r="E25" s="22"/>
      <c r="F25" s="49">
        <v>43195</v>
      </c>
      <c r="G25" s="22" t="s">
        <v>63</v>
      </c>
      <c r="H25" s="22"/>
      <c r="I25" s="34"/>
      <c r="J25" s="23">
        <v>15</v>
      </c>
      <c r="K25" s="23">
        <v>1</v>
      </c>
    </row>
    <row r="26" spans="2:11" ht="12.75">
      <c r="B26" s="22" t="s">
        <v>81</v>
      </c>
      <c r="C26" s="22"/>
      <c r="D26" s="22"/>
      <c r="E26" s="22"/>
      <c r="F26" s="49">
        <v>43195</v>
      </c>
      <c r="G26" s="22" t="s">
        <v>63</v>
      </c>
      <c r="H26" s="22"/>
      <c r="I26" s="23">
        <v>5</v>
      </c>
      <c r="J26" s="34"/>
      <c r="K26" s="23">
        <v>1</v>
      </c>
    </row>
    <row r="27" spans="2:11" ht="12.75">
      <c r="B27" s="22" t="s">
        <v>82</v>
      </c>
      <c r="C27" s="22"/>
      <c r="D27" s="22"/>
      <c r="E27" s="22"/>
      <c r="F27" s="49">
        <v>43195</v>
      </c>
      <c r="G27" s="22" t="s">
        <v>63</v>
      </c>
      <c r="H27" s="22"/>
      <c r="I27" s="34"/>
      <c r="J27" s="23">
        <v>15</v>
      </c>
      <c r="K27" s="23">
        <v>1</v>
      </c>
    </row>
    <row r="28" spans="2:11" ht="12.75">
      <c r="B28" s="22" t="s">
        <v>83</v>
      </c>
      <c r="C28" s="22"/>
      <c r="D28" s="22"/>
      <c r="E28" s="22"/>
      <c r="F28" s="49">
        <v>43196</v>
      </c>
      <c r="G28" s="22" t="s">
        <v>63</v>
      </c>
      <c r="H28" s="22"/>
      <c r="I28" s="34"/>
      <c r="J28" s="23">
        <v>30</v>
      </c>
      <c r="K28" s="23">
        <v>1</v>
      </c>
    </row>
    <row r="29" spans="2:11" ht="12.75">
      <c r="B29" s="22" t="s">
        <v>84</v>
      </c>
      <c r="C29" s="22"/>
      <c r="D29" s="22"/>
      <c r="E29" s="22"/>
      <c r="F29" s="49">
        <v>43196</v>
      </c>
      <c r="G29" s="22" t="s">
        <v>63</v>
      </c>
      <c r="H29" s="22"/>
      <c r="I29" s="34"/>
      <c r="J29" s="23">
        <v>40</v>
      </c>
      <c r="K29" s="23">
        <v>1</v>
      </c>
    </row>
    <row r="30" spans="2:11" ht="12.75">
      <c r="B30" s="22" t="s">
        <v>85</v>
      </c>
      <c r="C30" s="22"/>
      <c r="D30" s="22"/>
      <c r="E30" s="22"/>
      <c r="F30" s="49">
        <v>43196</v>
      </c>
      <c r="G30" s="22" t="s">
        <v>63</v>
      </c>
      <c r="H30" s="22"/>
      <c r="I30" s="34"/>
      <c r="J30" s="23">
        <v>100</v>
      </c>
      <c r="K30" s="23">
        <v>1</v>
      </c>
    </row>
    <row r="31" spans="2:11" ht="12.75">
      <c r="B31" s="22" t="s">
        <v>86</v>
      </c>
      <c r="C31" s="22"/>
      <c r="D31" s="22"/>
      <c r="E31" s="22"/>
      <c r="F31" s="49">
        <v>43196</v>
      </c>
      <c r="G31" s="22" t="s">
        <v>63</v>
      </c>
      <c r="H31" s="22"/>
      <c r="I31" s="34"/>
      <c r="J31" s="23">
        <v>15</v>
      </c>
      <c r="K31" s="23">
        <v>1</v>
      </c>
    </row>
    <row r="32" spans="2:11" ht="12.75">
      <c r="B32" s="22" t="s">
        <v>87</v>
      </c>
      <c r="C32" s="22"/>
      <c r="D32" s="22"/>
      <c r="E32" s="22"/>
      <c r="F32" s="49">
        <v>43196</v>
      </c>
      <c r="G32" s="22" t="s">
        <v>63</v>
      </c>
      <c r="H32" s="22"/>
      <c r="I32" s="34"/>
      <c r="J32" s="23">
        <v>15</v>
      </c>
      <c r="K32" s="23">
        <v>1</v>
      </c>
    </row>
    <row r="33" spans="2:11" ht="12.75">
      <c r="B33" s="22" t="s">
        <v>88</v>
      </c>
      <c r="C33" s="22"/>
      <c r="D33" s="22"/>
      <c r="E33" s="22"/>
      <c r="F33" s="49">
        <v>43197</v>
      </c>
      <c r="G33" s="22" t="s">
        <v>63</v>
      </c>
      <c r="H33" s="22"/>
      <c r="I33" s="34"/>
      <c r="J33" s="23">
        <v>15</v>
      </c>
      <c r="K33" s="23">
        <v>1</v>
      </c>
    </row>
    <row r="34" spans="2:11" ht="12.75">
      <c r="B34" s="22" t="s">
        <v>40</v>
      </c>
      <c r="C34" s="22"/>
      <c r="D34" s="22"/>
      <c r="E34" s="22"/>
      <c r="F34" s="49">
        <v>43200</v>
      </c>
      <c r="G34" s="22" t="s">
        <v>63</v>
      </c>
      <c r="H34" s="22"/>
      <c r="I34" s="34"/>
      <c r="J34" s="25">
        <v>7.5</v>
      </c>
      <c r="K34" s="23">
        <v>1</v>
      </c>
    </row>
    <row r="35" spans="2:11" ht="12.75">
      <c r="B35" s="22" t="s">
        <v>43</v>
      </c>
      <c r="C35" s="22"/>
      <c r="D35" s="22"/>
      <c r="E35" s="22"/>
      <c r="F35" s="49">
        <v>43200</v>
      </c>
      <c r="G35" s="22" t="s">
        <v>63</v>
      </c>
      <c r="H35" s="22"/>
      <c r="I35" s="34"/>
      <c r="J35" s="23">
        <v>15</v>
      </c>
      <c r="K35" s="23">
        <v>1</v>
      </c>
    </row>
    <row r="36" spans="2:11" ht="12.75">
      <c r="B36" s="22" t="s">
        <v>89</v>
      </c>
      <c r="C36" s="22" t="s">
        <v>90</v>
      </c>
      <c r="D36" s="22"/>
      <c r="E36" s="22"/>
      <c r="F36" s="49">
        <v>43200</v>
      </c>
      <c r="G36" s="22" t="s">
        <v>63</v>
      </c>
      <c r="H36" s="22"/>
      <c r="I36" s="34"/>
      <c r="J36" s="23">
        <v>15</v>
      </c>
      <c r="K36" s="23">
        <v>1</v>
      </c>
    </row>
    <row r="37" spans="2:11" ht="12.75">
      <c r="B37" s="22" t="s">
        <v>91</v>
      </c>
      <c r="C37" s="22"/>
      <c r="D37" s="22"/>
      <c r="E37" s="22"/>
      <c r="F37" s="49">
        <v>43200</v>
      </c>
      <c r="G37" s="22" t="s">
        <v>63</v>
      </c>
      <c r="H37" s="22"/>
      <c r="I37" s="34"/>
      <c r="J37" s="24">
        <v>54.78</v>
      </c>
      <c r="K37" s="23">
        <v>1</v>
      </c>
    </row>
    <row r="38" spans="2:11" ht="45">
      <c r="B38" s="22" t="s">
        <v>92</v>
      </c>
      <c r="C38" s="22" t="s">
        <v>93</v>
      </c>
      <c r="D38" s="22"/>
      <c r="E38" s="22"/>
      <c r="F38" s="49">
        <v>43200</v>
      </c>
      <c r="G38" s="22" t="s">
        <v>63</v>
      </c>
      <c r="H38" s="22"/>
      <c r="I38" s="34"/>
      <c r="J38" s="23">
        <v>10</v>
      </c>
      <c r="K38" s="23">
        <v>1</v>
      </c>
    </row>
    <row r="39" spans="2:11" ht="12.75">
      <c r="B39" s="22" t="s">
        <v>94</v>
      </c>
      <c r="C39" s="22"/>
      <c r="D39" s="22"/>
      <c r="E39" s="22"/>
      <c r="F39" s="49">
        <v>43200</v>
      </c>
      <c r="G39" s="22" t="s">
        <v>63</v>
      </c>
      <c r="H39" s="22"/>
      <c r="I39" s="34"/>
      <c r="J39" s="23">
        <v>3</v>
      </c>
      <c r="K39" s="23">
        <v>1</v>
      </c>
    </row>
    <row r="40" spans="2:11" ht="12.75">
      <c r="B40" s="22" t="s">
        <v>42</v>
      </c>
      <c r="C40" s="22"/>
      <c r="D40" s="22"/>
      <c r="E40" s="22"/>
      <c r="F40" s="49">
        <v>43197</v>
      </c>
      <c r="G40" s="22" t="s">
        <v>63</v>
      </c>
      <c r="H40" s="22"/>
      <c r="I40" s="34"/>
      <c r="J40" s="23">
        <v>15</v>
      </c>
      <c r="K40" s="23">
        <v>1</v>
      </c>
    </row>
    <row r="41" spans="2:11" ht="12.75">
      <c r="B41" s="22" t="s">
        <v>95</v>
      </c>
      <c r="C41" s="22"/>
      <c r="D41" s="22"/>
      <c r="E41" s="22"/>
      <c r="F41" s="49">
        <v>43200</v>
      </c>
      <c r="G41" s="22" t="s">
        <v>63</v>
      </c>
      <c r="H41" s="22"/>
      <c r="I41" s="23">
        <v>20</v>
      </c>
      <c r="J41" s="23">
        <v>40</v>
      </c>
      <c r="K41" s="23">
        <v>1</v>
      </c>
    </row>
    <row r="42" spans="2:11" ht="12.75">
      <c r="B42" s="22" t="s">
        <v>96</v>
      </c>
      <c r="C42" s="22"/>
      <c r="D42" s="22"/>
      <c r="E42" s="22"/>
      <c r="F42" s="49">
        <v>43201</v>
      </c>
      <c r="G42" s="22" t="s">
        <v>63</v>
      </c>
      <c r="H42" s="22"/>
      <c r="I42" s="34"/>
      <c r="J42" s="23">
        <v>15</v>
      </c>
      <c r="K42" s="23">
        <v>1</v>
      </c>
    </row>
    <row r="43" spans="2:11" ht="12.75">
      <c r="B43" s="22" t="s">
        <v>97</v>
      </c>
      <c r="C43" s="22"/>
      <c r="D43" s="22"/>
      <c r="E43" s="22"/>
      <c r="F43" s="49">
        <v>43202</v>
      </c>
      <c r="G43" s="22" t="s">
        <v>63</v>
      </c>
      <c r="H43" s="22"/>
      <c r="I43" s="34"/>
      <c r="J43" s="23">
        <v>15</v>
      </c>
      <c r="K43" s="23">
        <v>1</v>
      </c>
    </row>
    <row r="44" spans="2:11" ht="12.75">
      <c r="B44" s="22" t="s">
        <v>98</v>
      </c>
      <c r="C44" s="22"/>
      <c r="D44" s="22"/>
      <c r="E44" s="22"/>
      <c r="F44" s="49">
        <v>43203</v>
      </c>
      <c r="G44" s="22" t="s">
        <v>63</v>
      </c>
      <c r="H44" s="22"/>
      <c r="I44" s="34"/>
      <c r="J44" s="23">
        <v>1</v>
      </c>
      <c r="K44" s="23">
        <v>1</v>
      </c>
    </row>
    <row r="45" spans="2:11" ht="12.75">
      <c r="B45" s="22" t="s">
        <v>99</v>
      </c>
      <c r="C45" s="22"/>
      <c r="D45" s="22"/>
      <c r="E45" s="22"/>
      <c r="F45" s="49">
        <v>43203</v>
      </c>
      <c r="G45" s="22" t="s">
        <v>63</v>
      </c>
      <c r="H45" s="22"/>
      <c r="I45" s="34"/>
      <c r="J45" s="23">
        <v>15</v>
      </c>
      <c r="K45" s="23">
        <v>1</v>
      </c>
    </row>
    <row r="46" spans="2:11" ht="12.75">
      <c r="B46" s="22" t="s">
        <v>100</v>
      </c>
      <c r="C46" s="22"/>
      <c r="D46" s="22"/>
      <c r="E46" s="22"/>
      <c r="F46" s="49">
        <v>43204</v>
      </c>
      <c r="G46" s="22" t="s">
        <v>63</v>
      </c>
      <c r="H46" s="22"/>
      <c r="I46" s="34"/>
      <c r="J46" s="25">
        <v>7.5</v>
      </c>
      <c r="K46" s="23">
        <v>1</v>
      </c>
    </row>
    <row r="47" spans="2:11" ht="12.75">
      <c r="B47" s="22" t="s">
        <v>101</v>
      </c>
      <c r="C47" s="22"/>
      <c r="D47" s="22"/>
      <c r="E47" s="22"/>
      <c r="F47" s="49">
        <v>43207</v>
      </c>
      <c r="G47" s="22" t="s">
        <v>63</v>
      </c>
      <c r="H47" s="22"/>
      <c r="I47" s="34"/>
      <c r="J47" s="24">
        <v>29.95</v>
      </c>
      <c r="K47" s="23">
        <v>1</v>
      </c>
    </row>
    <row r="48" spans="2:11" ht="12.75">
      <c r="B48" s="22" t="s">
        <v>102</v>
      </c>
      <c r="C48" s="22"/>
      <c r="D48" s="22"/>
      <c r="E48" s="22"/>
      <c r="F48" s="49">
        <v>43207</v>
      </c>
      <c r="G48" s="22" t="s">
        <v>63</v>
      </c>
      <c r="H48" s="22"/>
      <c r="I48" s="34"/>
      <c r="J48" s="24">
        <v>56.63</v>
      </c>
      <c r="K48" s="23">
        <v>1</v>
      </c>
    </row>
    <row r="49" spans="2:11" ht="12.75">
      <c r="B49" s="22" t="s">
        <v>103</v>
      </c>
      <c r="C49" s="22"/>
      <c r="D49" s="22"/>
      <c r="E49" s="22"/>
      <c r="F49" s="49">
        <v>43207</v>
      </c>
      <c r="G49" s="22" t="s">
        <v>63</v>
      </c>
      <c r="H49" s="22"/>
      <c r="I49" s="34"/>
      <c r="J49" s="23">
        <v>15</v>
      </c>
      <c r="K49" s="23">
        <v>1</v>
      </c>
    </row>
    <row r="50" spans="2:11" ht="12.75">
      <c r="B50" s="22" t="s">
        <v>41</v>
      </c>
      <c r="C50" s="22"/>
      <c r="D50" s="22"/>
      <c r="E50" s="22"/>
      <c r="F50" s="49">
        <v>43207</v>
      </c>
      <c r="G50" s="22" t="s">
        <v>63</v>
      </c>
      <c r="H50" s="22"/>
      <c r="I50" s="34"/>
      <c r="J50" s="23">
        <v>15</v>
      </c>
      <c r="K50" s="23">
        <v>1</v>
      </c>
    </row>
    <row r="51" spans="2:11" ht="12.75">
      <c r="B51" s="22" t="s">
        <v>104</v>
      </c>
      <c r="C51" s="22"/>
      <c r="D51" s="22"/>
      <c r="E51" s="22"/>
      <c r="F51" s="49">
        <v>43207</v>
      </c>
      <c r="G51" s="22" t="s">
        <v>63</v>
      </c>
      <c r="H51" s="22"/>
      <c r="I51" s="34"/>
      <c r="J51" s="23">
        <v>15</v>
      </c>
      <c r="K51" s="23">
        <v>1</v>
      </c>
    </row>
    <row r="52" spans="2:11" ht="12.75">
      <c r="B52" s="22" t="s">
        <v>105</v>
      </c>
      <c r="C52" s="22"/>
      <c r="D52" s="22"/>
      <c r="E52" s="22"/>
      <c r="F52" s="49">
        <v>43208</v>
      </c>
      <c r="G52" s="22" t="s">
        <v>63</v>
      </c>
      <c r="H52" s="22"/>
      <c r="I52" s="34"/>
      <c r="J52" s="23">
        <v>15</v>
      </c>
      <c r="K52" s="23">
        <v>1</v>
      </c>
    </row>
    <row r="53" spans="2:11" ht="12.75">
      <c r="B53" s="22" t="s">
        <v>106</v>
      </c>
      <c r="C53" s="22"/>
      <c r="D53" s="22"/>
      <c r="E53" s="22"/>
      <c r="F53" s="49">
        <v>43208</v>
      </c>
      <c r="G53" s="22" t="s">
        <v>63</v>
      </c>
      <c r="H53" s="22"/>
      <c r="I53" s="34"/>
      <c r="J53" s="23">
        <v>15</v>
      </c>
      <c r="K53" s="23">
        <v>1</v>
      </c>
    </row>
    <row r="54" spans="2:11" ht="12.75">
      <c r="B54" s="22" t="s">
        <v>107</v>
      </c>
      <c r="C54" s="22"/>
      <c r="D54" s="22"/>
      <c r="E54" s="22"/>
      <c r="F54" s="49">
        <v>43208</v>
      </c>
      <c r="G54" s="22" t="s">
        <v>63</v>
      </c>
      <c r="H54" s="22"/>
      <c r="I54" s="34"/>
      <c r="J54" s="23">
        <v>15</v>
      </c>
      <c r="K54" s="23">
        <v>1</v>
      </c>
    </row>
    <row r="55" spans="2:11" ht="12.75">
      <c r="B55" s="22" t="s">
        <v>108</v>
      </c>
      <c r="C55" s="22"/>
      <c r="D55" s="22"/>
      <c r="E55" s="22"/>
      <c r="F55" s="49">
        <v>43207</v>
      </c>
      <c r="G55" s="22" t="s">
        <v>63</v>
      </c>
      <c r="H55" s="22"/>
      <c r="I55" s="34"/>
      <c r="J55" s="25">
        <v>67.8</v>
      </c>
      <c r="K55" s="23">
        <v>1</v>
      </c>
    </row>
    <row r="56" spans="2:11" ht="12.75">
      <c r="B56" s="22" t="s">
        <v>109</v>
      </c>
      <c r="C56" s="22"/>
      <c r="D56" s="22"/>
      <c r="E56" s="22"/>
      <c r="F56" s="49">
        <v>43208</v>
      </c>
      <c r="G56" s="22" t="s">
        <v>63</v>
      </c>
      <c r="H56" s="22"/>
      <c r="I56" s="34"/>
      <c r="J56" s="23">
        <v>15</v>
      </c>
      <c r="K56" s="23">
        <v>1</v>
      </c>
    </row>
    <row r="57" spans="2:11" ht="12.75">
      <c r="B57" s="22" t="s">
        <v>38</v>
      </c>
      <c r="C57" s="22"/>
      <c r="D57" s="22"/>
      <c r="E57" s="22"/>
      <c r="F57" s="49">
        <v>43209</v>
      </c>
      <c r="G57" s="22" t="s">
        <v>63</v>
      </c>
      <c r="H57" s="22"/>
      <c r="I57" s="34"/>
      <c r="J57" s="23">
        <v>15</v>
      </c>
      <c r="K57" s="23">
        <v>1</v>
      </c>
    </row>
    <row r="58" spans="2:11" ht="12.75">
      <c r="B58" s="22" t="s">
        <v>110</v>
      </c>
      <c r="C58" s="22"/>
      <c r="D58" s="22"/>
      <c r="E58" s="22"/>
      <c r="F58" s="49">
        <v>43209</v>
      </c>
      <c r="G58" s="22" t="s">
        <v>63</v>
      </c>
      <c r="H58" s="22"/>
      <c r="I58" s="34"/>
      <c r="J58" s="23">
        <v>15</v>
      </c>
      <c r="K58" s="23">
        <v>1</v>
      </c>
    </row>
    <row r="59" spans="2:11" ht="12.75">
      <c r="B59" s="22" t="s">
        <v>111</v>
      </c>
      <c r="C59" s="22" t="s">
        <v>90</v>
      </c>
      <c r="D59" s="22"/>
      <c r="E59" s="22"/>
      <c r="F59" s="49">
        <v>43210</v>
      </c>
      <c r="G59" s="22" t="s">
        <v>63</v>
      </c>
      <c r="H59" s="22"/>
      <c r="I59" s="34"/>
      <c r="J59" s="25">
        <v>350.8</v>
      </c>
      <c r="K59" s="23">
        <v>1</v>
      </c>
    </row>
    <row r="60" spans="2:11" ht="12.75">
      <c r="B60" s="22" t="s">
        <v>112</v>
      </c>
      <c r="C60" s="22"/>
      <c r="D60" s="22"/>
      <c r="E60" s="22"/>
      <c r="F60" s="49">
        <v>43210</v>
      </c>
      <c r="G60" s="22" t="s">
        <v>63</v>
      </c>
      <c r="H60" s="22"/>
      <c r="I60" s="34"/>
      <c r="J60" s="23">
        <v>500</v>
      </c>
      <c r="K60" s="23">
        <v>1</v>
      </c>
    </row>
    <row r="61" spans="2:11" ht="12.75">
      <c r="B61" s="22" t="s">
        <v>113</v>
      </c>
      <c r="C61" s="22"/>
      <c r="D61" s="22"/>
      <c r="E61" s="22"/>
      <c r="F61" s="49">
        <v>43210</v>
      </c>
      <c r="G61" s="22" t="s">
        <v>63</v>
      </c>
      <c r="H61" s="22"/>
      <c r="I61" s="34"/>
      <c r="J61" s="23">
        <v>15</v>
      </c>
      <c r="K61" s="23">
        <v>1</v>
      </c>
    </row>
    <row r="62" spans="2:11" ht="12.75">
      <c r="B62" s="22" t="s">
        <v>114</v>
      </c>
      <c r="C62" s="22"/>
      <c r="D62" s="22"/>
      <c r="E62" s="22"/>
      <c r="F62" s="49">
        <v>43210</v>
      </c>
      <c r="G62" s="22" t="s">
        <v>63</v>
      </c>
      <c r="H62" s="22"/>
      <c r="I62" s="34"/>
      <c r="J62" s="23">
        <v>15</v>
      </c>
      <c r="K62" s="23">
        <v>1</v>
      </c>
    </row>
    <row r="63" spans="2:11" ht="12.75">
      <c r="B63" s="22" t="s">
        <v>115</v>
      </c>
      <c r="C63" s="22"/>
      <c r="D63" s="22"/>
      <c r="E63" s="22"/>
      <c r="F63" s="49">
        <v>43210</v>
      </c>
      <c r="G63" s="22" t="s">
        <v>63</v>
      </c>
      <c r="H63" s="22"/>
      <c r="I63" s="34"/>
      <c r="J63" s="23">
        <v>15</v>
      </c>
      <c r="K63" s="23">
        <v>1</v>
      </c>
    </row>
    <row r="64" spans="2:11" ht="12.75">
      <c r="B64" s="22" t="s">
        <v>116</v>
      </c>
      <c r="C64" s="22"/>
      <c r="D64" s="22"/>
      <c r="E64" s="22"/>
      <c r="F64" s="49">
        <v>43211</v>
      </c>
      <c r="G64" s="22" t="s">
        <v>63</v>
      </c>
      <c r="H64" s="22"/>
      <c r="I64" s="34"/>
      <c r="J64" s="23">
        <v>70</v>
      </c>
      <c r="K64" s="23">
        <v>1</v>
      </c>
    </row>
    <row r="65" spans="2:11" ht="12.75">
      <c r="B65" s="22" t="s">
        <v>117</v>
      </c>
      <c r="C65" s="22"/>
      <c r="D65" s="22"/>
      <c r="E65" s="22"/>
      <c r="F65" s="49">
        <v>43211</v>
      </c>
      <c r="G65" s="22" t="s">
        <v>63</v>
      </c>
      <c r="H65" s="22"/>
      <c r="I65" s="34"/>
      <c r="J65" s="23">
        <v>100</v>
      </c>
      <c r="K65" s="23">
        <v>1</v>
      </c>
    </row>
    <row r="66" spans="2:11" ht="12.75">
      <c r="B66" s="22" t="s">
        <v>118</v>
      </c>
      <c r="C66" s="22"/>
      <c r="D66" s="22"/>
      <c r="E66" s="22"/>
      <c r="F66" s="49">
        <v>43211</v>
      </c>
      <c r="G66" s="22" t="s">
        <v>63</v>
      </c>
      <c r="H66" s="22"/>
      <c r="I66" s="34"/>
      <c r="J66" s="23">
        <v>600</v>
      </c>
      <c r="K66" s="23">
        <v>1</v>
      </c>
    </row>
    <row r="67" spans="2:11" ht="12.75">
      <c r="B67" s="22" t="s">
        <v>119</v>
      </c>
      <c r="C67" s="22"/>
      <c r="D67" s="22"/>
      <c r="E67" s="22"/>
      <c r="F67" s="49">
        <v>43211</v>
      </c>
      <c r="G67" s="22" t="s">
        <v>63</v>
      </c>
      <c r="H67" s="22"/>
      <c r="I67" s="34"/>
      <c r="J67" s="23">
        <v>5</v>
      </c>
      <c r="K67" s="23">
        <v>1</v>
      </c>
    </row>
    <row r="68" spans="2:11" ht="12.75">
      <c r="B68" s="22" t="s">
        <v>120</v>
      </c>
      <c r="C68" s="22"/>
      <c r="D68" s="22"/>
      <c r="E68" s="22"/>
      <c r="F68" s="49">
        <v>43217</v>
      </c>
      <c r="G68" s="22" t="s">
        <v>63</v>
      </c>
      <c r="H68" s="22"/>
      <c r="I68" s="34"/>
      <c r="J68" s="23">
        <v>15</v>
      </c>
      <c r="K68" s="23">
        <v>1</v>
      </c>
    </row>
    <row r="69" spans="2:11" ht="12.75">
      <c r="B69" s="22" t="s">
        <v>121</v>
      </c>
      <c r="C69" s="22"/>
      <c r="D69" s="22"/>
      <c r="E69" s="22"/>
      <c r="F69" s="49">
        <v>43215</v>
      </c>
      <c r="G69" s="22" t="s">
        <v>63</v>
      </c>
      <c r="H69" s="22"/>
      <c r="I69" s="34"/>
      <c r="J69" s="23">
        <v>15</v>
      </c>
      <c r="K69" s="23">
        <v>1</v>
      </c>
    </row>
    <row r="70" spans="2:11" ht="12.75">
      <c r="B70" s="22" t="s">
        <v>122</v>
      </c>
      <c r="C70" s="22"/>
      <c r="D70" s="22"/>
      <c r="E70" s="22"/>
      <c r="F70" s="49">
        <v>43214</v>
      </c>
      <c r="G70" s="22" t="s">
        <v>63</v>
      </c>
      <c r="H70" s="22"/>
      <c r="I70" s="34"/>
      <c r="J70" s="23">
        <v>15</v>
      </c>
      <c r="K70" s="23">
        <v>1</v>
      </c>
    </row>
    <row r="71" spans="2:11" ht="12.75">
      <c r="B71" s="22" t="s">
        <v>48</v>
      </c>
      <c r="C71" s="22"/>
      <c r="D71" s="22"/>
      <c r="E71" s="22"/>
      <c r="F71" s="49">
        <v>43215</v>
      </c>
      <c r="G71" s="22" t="s">
        <v>63</v>
      </c>
      <c r="H71" s="22"/>
      <c r="I71" s="34"/>
      <c r="J71" s="23">
        <v>15</v>
      </c>
      <c r="K71" s="23">
        <v>1</v>
      </c>
    </row>
    <row r="72" spans="2:11" ht="12.75">
      <c r="B72" s="22" t="s">
        <v>123</v>
      </c>
      <c r="C72" s="22"/>
      <c r="D72" s="22"/>
      <c r="E72" s="22"/>
      <c r="F72" s="49">
        <v>43209</v>
      </c>
      <c r="G72" s="22" t="s">
        <v>63</v>
      </c>
      <c r="H72" s="22"/>
      <c r="I72" s="34"/>
      <c r="J72" s="23">
        <v>15</v>
      </c>
      <c r="K72" s="23">
        <v>1</v>
      </c>
    </row>
    <row r="73" spans="2:11" ht="12.75">
      <c r="B73" s="22" t="s">
        <v>47</v>
      </c>
      <c r="C73" s="22"/>
      <c r="D73" s="22"/>
      <c r="E73" s="22"/>
      <c r="F73" s="49">
        <v>43209</v>
      </c>
      <c r="G73" s="22" t="s">
        <v>63</v>
      </c>
      <c r="H73" s="22"/>
      <c r="I73" s="34"/>
      <c r="J73" s="23">
        <v>15</v>
      </c>
      <c r="K73" s="23">
        <v>1</v>
      </c>
    </row>
    <row r="74" spans="2:11" ht="12.75">
      <c r="B74" s="22" t="s">
        <v>124</v>
      </c>
      <c r="C74" s="22"/>
      <c r="D74" s="22"/>
      <c r="E74" s="22"/>
      <c r="F74" s="49">
        <v>43211</v>
      </c>
      <c r="G74" s="22" t="s">
        <v>63</v>
      </c>
      <c r="H74" s="22"/>
      <c r="I74" s="34"/>
      <c r="J74" s="23">
        <v>15</v>
      </c>
      <c r="K74" s="23">
        <v>1</v>
      </c>
    </row>
    <row r="75" spans="2:11" ht="12.75">
      <c r="B75" s="22" t="s">
        <v>125</v>
      </c>
      <c r="C75" s="22"/>
      <c r="D75" s="22"/>
      <c r="E75" s="22"/>
      <c r="F75" s="49">
        <v>43211</v>
      </c>
      <c r="G75" s="22" t="s">
        <v>63</v>
      </c>
      <c r="H75" s="22"/>
      <c r="I75" s="34"/>
      <c r="J75" s="23">
        <v>15</v>
      </c>
      <c r="K75" s="23">
        <v>1</v>
      </c>
    </row>
    <row r="76" spans="2:11" ht="12.75">
      <c r="B76" s="22" t="s">
        <v>126</v>
      </c>
      <c r="C76" s="22"/>
      <c r="D76" s="22"/>
      <c r="E76" s="22"/>
      <c r="F76" s="49">
        <v>43210</v>
      </c>
      <c r="G76" s="22" t="s">
        <v>63</v>
      </c>
      <c r="H76" s="22"/>
      <c r="I76" s="34"/>
      <c r="J76" s="23">
        <v>15</v>
      </c>
      <c r="K76" s="23">
        <v>1</v>
      </c>
    </row>
    <row r="77" spans="2:11" ht="12.75">
      <c r="B77" s="22" t="s">
        <v>127</v>
      </c>
      <c r="C77" s="22"/>
      <c r="D77" s="22"/>
      <c r="E77" s="22"/>
      <c r="F77" s="49">
        <v>43210</v>
      </c>
      <c r="G77" s="22" t="s">
        <v>63</v>
      </c>
      <c r="H77" s="22"/>
      <c r="I77" s="34"/>
      <c r="J77" s="23">
        <v>15</v>
      </c>
      <c r="K77" s="23">
        <v>1</v>
      </c>
    </row>
    <row r="78" spans="2:11" ht="12.75">
      <c r="B78" s="22" t="s">
        <v>128</v>
      </c>
      <c r="C78" s="22"/>
      <c r="D78" s="22"/>
      <c r="E78" s="22"/>
      <c r="F78" s="49">
        <v>43210</v>
      </c>
      <c r="G78" s="22" t="s">
        <v>63</v>
      </c>
      <c r="H78" s="22"/>
      <c r="I78" s="34"/>
      <c r="J78" s="23">
        <v>15</v>
      </c>
      <c r="K78" s="23">
        <v>1</v>
      </c>
    </row>
    <row r="79" spans="2:11" ht="12.75">
      <c r="B79" s="22" t="s">
        <v>129</v>
      </c>
      <c r="C79" s="22"/>
      <c r="D79" s="22"/>
      <c r="E79" s="22"/>
      <c r="F79" s="49">
        <v>43210</v>
      </c>
      <c r="G79" s="22" t="s">
        <v>63</v>
      </c>
      <c r="H79" s="22"/>
      <c r="I79" s="34"/>
      <c r="J79" s="23">
        <v>15</v>
      </c>
      <c r="K79" s="23">
        <v>1</v>
      </c>
    </row>
    <row r="80" spans="2:11" ht="12.75">
      <c r="B80" s="22" t="s">
        <v>130</v>
      </c>
      <c r="C80" s="22"/>
      <c r="D80" s="22"/>
      <c r="E80" s="22"/>
      <c r="F80" s="49">
        <v>43210</v>
      </c>
      <c r="G80" s="22" t="s">
        <v>63</v>
      </c>
      <c r="H80" s="22"/>
      <c r="I80" s="34"/>
      <c r="J80" s="23">
        <v>15</v>
      </c>
      <c r="K80" s="23">
        <v>1</v>
      </c>
    </row>
    <row r="81" spans="2:11" ht="12.75">
      <c r="B81" s="22" t="s">
        <v>131</v>
      </c>
      <c r="C81" s="22" t="s">
        <v>90</v>
      </c>
      <c r="D81" s="22"/>
      <c r="E81" s="22"/>
      <c r="F81" s="49">
        <v>43214</v>
      </c>
      <c r="G81" s="22" t="s">
        <v>63</v>
      </c>
      <c r="H81" s="22"/>
      <c r="I81" s="34"/>
      <c r="J81" s="23">
        <v>15</v>
      </c>
      <c r="K81" s="23">
        <v>1</v>
      </c>
    </row>
    <row r="82" spans="2:11" ht="12.75">
      <c r="B82" s="22" t="s">
        <v>132</v>
      </c>
      <c r="C82" s="22"/>
      <c r="D82" s="22"/>
      <c r="E82" s="22"/>
      <c r="F82" s="49">
        <v>43211</v>
      </c>
      <c r="G82" s="22" t="s">
        <v>63</v>
      </c>
      <c r="H82" s="22"/>
      <c r="I82" s="34"/>
      <c r="J82" s="23">
        <v>15</v>
      </c>
      <c r="K82" s="23">
        <v>1</v>
      </c>
    </row>
    <row r="83" spans="2:11" ht="12.75">
      <c r="B83" s="22" t="s">
        <v>133</v>
      </c>
      <c r="C83" s="22"/>
      <c r="D83" s="22"/>
      <c r="E83" s="22"/>
      <c r="F83" s="49">
        <v>43214</v>
      </c>
      <c r="G83" s="22" t="s">
        <v>63</v>
      </c>
      <c r="H83" s="22"/>
      <c r="I83" s="34"/>
      <c r="J83" s="23">
        <v>15</v>
      </c>
      <c r="K83" s="23">
        <v>1</v>
      </c>
    </row>
    <row r="84" spans="2:11" ht="12.75">
      <c r="B84" s="22" t="s">
        <v>36</v>
      </c>
      <c r="C84" s="22"/>
      <c r="D84" s="22"/>
      <c r="E84" s="22"/>
      <c r="F84" s="49">
        <v>43214</v>
      </c>
      <c r="G84" s="22" t="s">
        <v>63</v>
      </c>
      <c r="H84" s="22"/>
      <c r="I84" s="34"/>
      <c r="J84" s="23">
        <v>15</v>
      </c>
      <c r="K84" s="23">
        <v>1</v>
      </c>
    </row>
    <row r="85" spans="2:11" ht="12.75">
      <c r="B85" s="22" t="s">
        <v>134</v>
      </c>
      <c r="C85" s="22"/>
      <c r="D85" s="22"/>
      <c r="E85" s="22"/>
      <c r="F85" s="49">
        <v>43214</v>
      </c>
      <c r="G85" s="22" t="s">
        <v>63</v>
      </c>
      <c r="H85" s="22"/>
      <c r="I85" s="34"/>
      <c r="J85" s="23">
        <v>15</v>
      </c>
      <c r="K85" s="23">
        <v>1</v>
      </c>
    </row>
    <row r="86" spans="2:11" ht="12.75">
      <c r="B86" s="22" t="s">
        <v>135</v>
      </c>
      <c r="C86" s="22"/>
      <c r="D86" s="22"/>
      <c r="E86" s="22"/>
      <c r="F86" s="49">
        <v>43214</v>
      </c>
      <c r="G86" s="22" t="s">
        <v>63</v>
      </c>
      <c r="H86" s="22"/>
      <c r="I86" s="34"/>
      <c r="J86" s="23">
        <v>15</v>
      </c>
      <c r="K86" s="23">
        <v>1</v>
      </c>
    </row>
    <row r="87" spans="2:11" ht="12.75">
      <c r="B87" s="22" t="s">
        <v>136</v>
      </c>
      <c r="C87" s="22" t="s">
        <v>90</v>
      </c>
      <c r="D87" s="22"/>
      <c r="E87" s="22"/>
      <c r="F87" s="49">
        <v>43214</v>
      </c>
      <c r="G87" s="22" t="s">
        <v>63</v>
      </c>
      <c r="H87" s="22"/>
      <c r="I87" s="34"/>
      <c r="J87" s="23">
        <v>15</v>
      </c>
      <c r="K87" s="23">
        <v>1</v>
      </c>
    </row>
    <row r="88" spans="2:11" ht="12.75">
      <c r="B88" s="22" t="s">
        <v>137</v>
      </c>
      <c r="C88" s="22"/>
      <c r="D88" s="22"/>
      <c r="E88" s="22"/>
      <c r="F88" s="49">
        <v>43214</v>
      </c>
      <c r="G88" s="22" t="s">
        <v>63</v>
      </c>
      <c r="H88" s="22"/>
      <c r="I88" s="34"/>
      <c r="J88" s="23">
        <v>15</v>
      </c>
      <c r="K88" s="23">
        <v>1</v>
      </c>
    </row>
    <row r="89" spans="2:11" ht="12.75">
      <c r="B89" s="22" t="s">
        <v>138</v>
      </c>
      <c r="C89" s="22"/>
      <c r="D89" s="22"/>
      <c r="E89" s="22"/>
      <c r="F89" s="49">
        <v>43214</v>
      </c>
      <c r="G89" s="22" t="s">
        <v>63</v>
      </c>
      <c r="H89" s="22"/>
      <c r="I89" s="34"/>
      <c r="J89" s="23">
        <v>15</v>
      </c>
      <c r="K89" s="23">
        <v>1</v>
      </c>
    </row>
    <row r="90" spans="2:11" ht="12.75">
      <c r="B90" s="22" t="s">
        <v>139</v>
      </c>
      <c r="C90" s="22"/>
      <c r="D90" s="22"/>
      <c r="E90" s="22"/>
      <c r="F90" s="49">
        <v>43215</v>
      </c>
      <c r="G90" s="22" t="s">
        <v>63</v>
      </c>
      <c r="H90" s="22"/>
      <c r="I90" s="34"/>
      <c r="J90" s="23">
        <v>9</v>
      </c>
      <c r="K90" s="23">
        <v>1</v>
      </c>
    </row>
    <row r="91" spans="2:11" ht="12.75">
      <c r="B91" s="22" t="s">
        <v>46</v>
      </c>
      <c r="C91" s="22"/>
      <c r="D91" s="22"/>
      <c r="E91" s="22"/>
      <c r="F91" s="49">
        <v>43215</v>
      </c>
      <c r="G91" s="22" t="s">
        <v>63</v>
      </c>
      <c r="H91" s="22"/>
      <c r="I91" s="23">
        <v>5</v>
      </c>
      <c r="J91" s="34"/>
      <c r="K91" s="23">
        <v>1</v>
      </c>
    </row>
    <row r="92" spans="2:11" ht="22.5">
      <c r="B92" s="22" t="s">
        <v>140</v>
      </c>
      <c r="C92" s="22"/>
      <c r="D92" s="35">
        <v>389</v>
      </c>
      <c r="E92" s="49">
        <v>43216</v>
      </c>
      <c r="F92" s="49">
        <v>43201</v>
      </c>
      <c r="G92" s="22" t="s">
        <v>141</v>
      </c>
      <c r="H92" s="49">
        <v>43217</v>
      </c>
      <c r="I92" s="34"/>
      <c r="J92" s="23">
        <v>400</v>
      </c>
      <c r="K92" s="23">
        <v>1</v>
      </c>
    </row>
    <row r="93" spans="2:11" ht="33.75">
      <c r="B93" s="22" t="s">
        <v>142</v>
      </c>
      <c r="C93" s="22"/>
      <c r="D93" s="35">
        <v>20200000336</v>
      </c>
      <c r="E93" s="49">
        <v>43215</v>
      </c>
      <c r="F93" s="49">
        <v>43216</v>
      </c>
      <c r="G93" s="22" t="s">
        <v>143</v>
      </c>
      <c r="H93" s="49">
        <v>43216</v>
      </c>
      <c r="I93" s="34"/>
      <c r="J93" s="23">
        <v>4</v>
      </c>
      <c r="K93" s="23">
        <v>1</v>
      </c>
    </row>
    <row r="94" spans="2:11" ht="33.75">
      <c r="B94" s="22" t="s">
        <v>144</v>
      </c>
      <c r="C94" s="22"/>
      <c r="D94" s="36">
        <v>8080000303</v>
      </c>
      <c r="E94" s="49">
        <v>43202</v>
      </c>
      <c r="F94" s="49">
        <v>43214</v>
      </c>
      <c r="G94" s="22" t="s">
        <v>143</v>
      </c>
      <c r="H94" s="49">
        <v>43202</v>
      </c>
      <c r="I94" s="34"/>
      <c r="J94" s="23">
        <v>15</v>
      </c>
      <c r="K94" s="23">
        <v>1</v>
      </c>
    </row>
    <row r="95" spans="2:11" ht="33.75">
      <c r="B95" s="22" t="s">
        <v>145</v>
      </c>
      <c r="C95" s="22"/>
      <c r="D95" s="36">
        <v>8080000305</v>
      </c>
      <c r="E95" s="49">
        <v>43202</v>
      </c>
      <c r="F95" s="49">
        <v>43214</v>
      </c>
      <c r="G95" s="22" t="s">
        <v>143</v>
      </c>
      <c r="H95" s="49">
        <v>43202</v>
      </c>
      <c r="I95" s="34"/>
      <c r="J95" s="23">
        <v>15</v>
      </c>
      <c r="K95" s="23">
        <v>1</v>
      </c>
    </row>
    <row r="96" spans="2:11" ht="33.75">
      <c r="B96" s="22" t="s">
        <v>146</v>
      </c>
      <c r="C96" s="22"/>
      <c r="D96" s="36">
        <v>8080000306</v>
      </c>
      <c r="E96" s="49">
        <v>43202</v>
      </c>
      <c r="F96" s="49">
        <v>43214</v>
      </c>
      <c r="G96" s="22" t="s">
        <v>143</v>
      </c>
      <c r="H96" s="49">
        <v>43202</v>
      </c>
      <c r="I96" s="34"/>
      <c r="J96" s="23">
        <v>15</v>
      </c>
      <c r="K96" s="23">
        <v>1</v>
      </c>
    </row>
    <row r="97" spans="2:11" ht="33.75">
      <c r="B97" s="22" t="s">
        <v>37</v>
      </c>
      <c r="C97" s="22"/>
      <c r="D97" s="36">
        <v>6060000203</v>
      </c>
      <c r="E97" s="49">
        <v>43174</v>
      </c>
      <c r="F97" s="49">
        <v>43211</v>
      </c>
      <c r="G97" s="22" t="s">
        <v>143</v>
      </c>
      <c r="H97" s="49">
        <v>43174</v>
      </c>
      <c r="I97" s="34"/>
      <c r="J97" s="23">
        <v>15</v>
      </c>
      <c r="K97" s="23">
        <v>1</v>
      </c>
    </row>
    <row r="98" spans="2:11" ht="33.75">
      <c r="B98" s="22" t="s">
        <v>147</v>
      </c>
      <c r="C98" s="22"/>
      <c r="D98" s="22" t="s">
        <v>148</v>
      </c>
      <c r="E98" s="49">
        <v>43210</v>
      </c>
      <c r="F98" s="49">
        <v>43210</v>
      </c>
      <c r="G98" s="22" t="s">
        <v>143</v>
      </c>
      <c r="H98" s="49">
        <v>43131</v>
      </c>
      <c r="I98" s="34"/>
      <c r="J98" s="23">
        <v>15</v>
      </c>
      <c r="K98" s="23">
        <v>1</v>
      </c>
    </row>
    <row r="99" spans="2:11" ht="33.75">
      <c r="B99" s="22" t="s">
        <v>149</v>
      </c>
      <c r="C99" s="22"/>
      <c r="D99" s="22" t="s">
        <v>150</v>
      </c>
      <c r="E99" s="49">
        <v>43204</v>
      </c>
      <c r="F99" s="49">
        <v>43204</v>
      </c>
      <c r="G99" s="22" t="s">
        <v>143</v>
      </c>
      <c r="H99" s="49">
        <v>43204</v>
      </c>
      <c r="I99" s="34"/>
      <c r="J99" s="23">
        <v>15</v>
      </c>
      <c r="K99" s="23">
        <v>1</v>
      </c>
    </row>
    <row r="100" spans="2:11" ht="33.75">
      <c r="B100" s="22" t="s">
        <v>151</v>
      </c>
      <c r="C100" s="22"/>
      <c r="D100" s="22" t="s">
        <v>152</v>
      </c>
      <c r="E100" s="49">
        <v>43208</v>
      </c>
      <c r="F100" s="49">
        <v>43208</v>
      </c>
      <c r="G100" s="22" t="s">
        <v>143</v>
      </c>
      <c r="H100" s="49">
        <v>43172</v>
      </c>
      <c r="I100" s="34"/>
      <c r="J100" s="23">
        <v>15</v>
      </c>
      <c r="K100" s="23">
        <v>1</v>
      </c>
    </row>
    <row r="101" spans="2:11" ht="33.75">
      <c r="B101" s="22" t="s">
        <v>153</v>
      </c>
      <c r="C101" s="22"/>
      <c r="D101" s="22" t="s">
        <v>154</v>
      </c>
      <c r="E101" s="49">
        <v>43208</v>
      </c>
      <c r="F101" s="49">
        <v>43208</v>
      </c>
      <c r="G101" s="22" t="s">
        <v>143</v>
      </c>
      <c r="H101" s="49">
        <v>43190</v>
      </c>
      <c r="I101" s="34"/>
      <c r="J101" s="23">
        <v>15</v>
      </c>
      <c r="K101" s="23">
        <v>1</v>
      </c>
    </row>
    <row r="102" spans="2:11" ht="33.75">
      <c r="B102" s="22" t="s">
        <v>155</v>
      </c>
      <c r="C102" s="22"/>
      <c r="D102" s="22" t="s">
        <v>156</v>
      </c>
      <c r="E102" s="49">
        <v>43204</v>
      </c>
      <c r="F102" s="49">
        <v>43204</v>
      </c>
      <c r="G102" s="22" t="s">
        <v>143</v>
      </c>
      <c r="H102" s="49">
        <v>43204</v>
      </c>
      <c r="I102" s="34"/>
      <c r="J102" s="23">
        <v>15</v>
      </c>
      <c r="K102" s="23">
        <v>1</v>
      </c>
    </row>
    <row r="103" spans="2:11" ht="33.75">
      <c r="B103" s="22" t="s">
        <v>157</v>
      </c>
      <c r="C103" s="22"/>
      <c r="D103" s="36">
        <v>5050000258</v>
      </c>
      <c r="E103" s="49">
        <v>43202</v>
      </c>
      <c r="F103" s="49">
        <v>43202</v>
      </c>
      <c r="G103" s="22" t="s">
        <v>143</v>
      </c>
      <c r="H103" s="49">
        <v>43214</v>
      </c>
      <c r="I103" s="34"/>
      <c r="J103" s="23">
        <v>15</v>
      </c>
      <c r="K103" s="23">
        <v>1</v>
      </c>
    </row>
    <row r="104" spans="2:11" ht="33.75">
      <c r="B104" s="22" t="s">
        <v>158</v>
      </c>
      <c r="C104" s="22"/>
      <c r="D104" s="22" t="s">
        <v>159</v>
      </c>
      <c r="E104" s="49">
        <v>43207</v>
      </c>
      <c r="F104" s="49">
        <v>43207</v>
      </c>
      <c r="G104" s="22" t="s">
        <v>143</v>
      </c>
      <c r="H104" s="49">
        <v>43200</v>
      </c>
      <c r="I104" s="34"/>
      <c r="J104" s="23">
        <v>3</v>
      </c>
      <c r="K104" s="23">
        <v>1</v>
      </c>
    </row>
    <row r="105" spans="2:11" ht="33.75">
      <c r="B105" s="22" t="s">
        <v>34</v>
      </c>
      <c r="C105" s="22"/>
      <c r="D105" s="36">
        <v>5050000305</v>
      </c>
      <c r="E105" s="49">
        <v>43214</v>
      </c>
      <c r="F105" s="49">
        <v>43202</v>
      </c>
      <c r="G105" s="22" t="s">
        <v>143</v>
      </c>
      <c r="H105" s="49">
        <v>43214</v>
      </c>
      <c r="I105" s="34"/>
      <c r="J105" s="23">
        <v>15</v>
      </c>
      <c r="K105" s="23">
        <v>1</v>
      </c>
    </row>
    <row r="106" spans="2:11" ht="33.75">
      <c r="B106" s="22" t="s">
        <v>31</v>
      </c>
      <c r="C106" s="22"/>
      <c r="D106" s="36">
        <v>5050000320</v>
      </c>
      <c r="E106" s="49">
        <v>43216</v>
      </c>
      <c r="F106" s="49">
        <v>43202</v>
      </c>
      <c r="G106" s="22" t="s">
        <v>143</v>
      </c>
      <c r="H106" s="49">
        <v>43217</v>
      </c>
      <c r="I106" s="34"/>
      <c r="J106" s="23">
        <v>15</v>
      </c>
      <c r="K106" s="23">
        <v>1</v>
      </c>
    </row>
    <row r="107" spans="2:11" ht="33.75">
      <c r="B107" s="22" t="s">
        <v>160</v>
      </c>
      <c r="C107" s="22"/>
      <c r="D107" s="22" t="s">
        <v>161</v>
      </c>
      <c r="E107" s="49">
        <v>43195</v>
      </c>
      <c r="F107" s="49">
        <v>43195</v>
      </c>
      <c r="G107" s="22" t="s">
        <v>143</v>
      </c>
      <c r="H107" s="49">
        <v>43195</v>
      </c>
      <c r="I107" s="34"/>
      <c r="J107" s="23">
        <v>15</v>
      </c>
      <c r="K107" s="23">
        <v>1</v>
      </c>
    </row>
    <row r="108" spans="2:11" ht="33.75">
      <c r="B108" s="22" t="s">
        <v>162</v>
      </c>
      <c r="C108" s="22"/>
      <c r="D108" s="22" t="s">
        <v>163</v>
      </c>
      <c r="E108" s="49">
        <v>43202</v>
      </c>
      <c r="F108" s="49">
        <v>43202</v>
      </c>
      <c r="G108" s="22" t="s">
        <v>143</v>
      </c>
      <c r="H108" s="49">
        <v>43202</v>
      </c>
      <c r="I108" s="34"/>
      <c r="J108" s="23">
        <v>15</v>
      </c>
      <c r="K108" s="23">
        <v>1</v>
      </c>
    </row>
    <row r="109" spans="2:11" ht="33.75">
      <c r="B109" s="22" t="s">
        <v>164</v>
      </c>
      <c r="C109" s="22"/>
      <c r="D109" s="22" t="s">
        <v>165</v>
      </c>
      <c r="E109" s="49">
        <v>43202</v>
      </c>
      <c r="F109" s="49">
        <v>43202</v>
      </c>
      <c r="G109" s="22" t="s">
        <v>143</v>
      </c>
      <c r="H109" s="49">
        <v>43203</v>
      </c>
      <c r="I109" s="34"/>
      <c r="J109" s="23">
        <v>15</v>
      </c>
      <c r="K109" s="23">
        <v>1</v>
      </c>
    </row>
    <row r="110" spans="2:11" ht="33.75">
      <c r="B110" s="22" t="s">
        <v>166</v>
      </c>
      <c r="C110" s="22"/>
      <c r="D110" s="22" t="s">
        <v>167</v>
      </c>
      <c r="E110" s="49">
        <v>43202</v>
      </c>
      <c r="F110" s="49">
        <v>43202</v>
      </c>
      <c r="G110" s="22" t="s">
        <v>143</v>
      </c>
      <c r="H110" s="49">
        <v>43203</v>
      </c>
      <c r="I110" s="34"/>
      <c r="J110" s="23">
        <v>15</v>
      </c>
      <c r="K110" s="23">
        <v>1</v>
      </c>
    </row>
    <row r="111" spans="2:11" ht="33.75">
      <c r="B111" s="22" t="s">
        <v>168</v>
      </c>
      <c r="C111" s="22"/>
      <c r="D111" s="22" t="s">
        <v>169</v>
      </c>
      <c r="E111" s="49">
        <v>43202</v>
      </c>
      <c r="F111" s="49">
        <v>43202</v>
      </c>
      <c r="G111" s="22" t="s">
        <v>143</v>
      </c>
      <c r="H111" s="49">
        <v>43209</v>
      </c>
      <c r="I111" s="34"/>
      <c r="J111" s="23">
        <v>15</v>
      </c>
      <c r="K111" s="23">
        <v>1</v>
      </c>
    </row>
    <row r="112" spans="2:11" ht="33.75">
      <c r="B112" s="22" t="s">
        <v>170</v>
      </c>
      <c r="C112" s="22"/>
      <c r="D112" s="22" t="s">
        <v>171</v>
      </c>
      <c r="E112" s="49">
        <v>43202</v>
      </c>
      <c r="F112" s="49">
        <v>43202</v>
      </c>
      <c r="G112" s="22" t="s">
        <v>143</v>
      </c>
      <c r="H112" s="49">
        <v>43203</v>
      </c>
      <c r="I112" s="34"/>
      <c r="J112" s="23">
        <v>15</v>
      </c>
      <c r="K112" s="23">
        <v>1</v>
      </c>
    </row>
    <row r="113" spans="2:11" ht="33.75">
      <c r="B113" s="22" t="s">
        <v>172</v>
      </c>
      <c r="C113" s="22"/>
      <c r="D113" s="22" t="s">
        <v>173</v>
      </c>
      <c r="E113" s="49">
        <v>43202</v>
      </c>
      <c r="F113" s="49">
        <v>43202</v>
      </c>
      <c r="G113" s="22" t="s">
        <v>143</v>
      </c>
      <c r="H113" s="49">
        <v>43203</v>
      </c>
      <c r="I113" s="34"/>
      <c r="J113" s="23">
        <v>15</v>
      </c>
      <c r="K113" s="23">
        <v>1</v>
      </c>
    </row>
    <row r="114" spans="2:11" ht="33.75">
      <c r="B114" s="22" t="s">
        <v>174</v>
      </c>
      <c r="C114" s="22"/>
      <c r="D114" s="22" t="s">
        <v>175</v>
      </c>
      <c r="E114" s="49">
        <v>43202</v>
      </c>
      <c r="F114" s="49">
        <v>43202</v>
      </c>
      <c r="G114" s="22" t="s">
        <v>143</v>
      </c>
      <c r="H114" s="49">
        <v>43203</v>
      </c>
      <c r="I114" s="34"/>
      <c r="J114" s="23">
        <v>15</v>
      </c>
      <c r="K114" s="23">
        <v>1</v>
      </c>
    </row>
    <row r="115" spans="2:11" ht="33.75">
      <c r="B115" s="22" t="s">
        <v>176</v>
      </c>
      <c r="C115" s="22"/>
      <c r="D115" s="22" t="s">
        <v>177</v>
      </c>
      <c r="E115" s="49">
        <v>43196</v>
      </c>
      <c r="F115" s="49">
        <v>43196</v>
      </c>
      <c r="G115" s="22" t="s">
        <v>143</v>
      </c>
      <c r="H115" s="49">
        <v>43201</v>
      </c>
      <c r="I115" s="34"/>
      <c r="J115" s="23">
        <v>15</v>
      </c>
      <c r="K115" s="23">
        <v>1</v>
      </c>
    </row>
    <row r="116" spans="2:11" ht="33.75">
      <c r="B116" s="22" t="s">
        <v>178</v>
      </c>
      <c r="C116" s="22"/>
      <c r="D116" s="22" t="s">
        <v>179</v>
      </c>
      <c r="E116" s="49">
        <v>43196</v>
      </c>
      <c r="F116" s="49">
        <v>43196</v>
      </c>
      <c r="G116" s="22" t="s">
        <v>143</v>
      </c>
      <c r="H116" s="49">
        <v>43201</v>
      </c>
      <c r="I116" s="34"/>
      <c r="J116" s="23">
        <v>5</v>
      </c>
      <c r="K116" s="23">
        <v>1</v>
      </c>
    </row>
    <row r="117" spans="2:11" ht="33.75">
      <c r="B117" s="22" t="s">
        <v>180</v>
      </c>
      <c r="C117" s="22"/>
      <c r="D117" s="35">
        <v>10100000299</v>
      </c>
      <c r="E117" s="49">
        <v>43215</v>
      </c>
      <c r="F117" s="49">
        <v>43200</v>
      </c>
      <c r="G117" s="22" t="s">
        <v>143</v>
      </c>
      <c r="H117" s="49">
        <v>43215</v>
      </c>
      <c r="I117" s="34"/>
      <c r="J117" s="23">
        <v>15</v>
      </c>
      <c r="K117" s="23">
        <v>1</v>
      </c>
    </row>
    <row r="118" spans="2:11" ht="33.75">
      <c r="B118" s="22" t="s">
        <v>181</v>
      </c>
      <c r="C118" s="22" t="s">
        <v>90</v>
      </c>
      <c r="D118" s="22" t="s">
        <v>182</v>
      </c>
      <c r="E118" s="49">
        <v>43196</v>
      </c>
      <c r="F118" s="49">
        <v>43196</v>
      </c>
      <c r="G118" s="22" t="s">
        <v>143</v>
      </c>
      <c r="H118" s="49">
        <v>43196</v>
      </c>
      <c r="I118" s="34"/>
      <c r="J118" s="23">
        <v>15</v>
      </c>
      <c r="K118" s="23">
        <v>1</v>
      </c>
    </row>
    <row r="119" spans="2:11" ht="33.75">
      <c r="B119" s="22" t="s">
        <v>183</v>
      </c>
      <c r="C119" s="22"/>
      <c r="D119" s="22" t="s">
        <v>184</v>
      </c>
      <c r="E119" s="49">
        <v>43200</v>
      </c>
      <c r="F119" s="49">
        <v>43200</v>
      </c>
      <c r="G119" s="22" t="s">
        <v>143</v>
      </c>
      <c r="H119" s="49">
        <v>43203</v>
      </c>
      <c r="I119" s="34"/>
      <c r="J119" s="23">
        <v>15</v>
      </c>
      <c r="K119" s="23">
        <v>1</v>
      </c>
    </row>
    <row r="120" spans="2:11" ht="33.75">
      <c r="B120" s="22" t="s">
        <v>185</v>
      </c>
      <c r="C120" s="22"/>
      <c r="D120" s="35">
        <v>358</v>
      </c>
      <c r="E120" s="49">
        <v>43204</v>
      </c>
      <c r="F120" s="49">
        <v>43200</v>
      </c>
      <c r="G120" s="22" t="s">
        <v>143</v>
      </c>
      <c r="H120" s="49">
        <v>43217</v>
      </c>
      <c r="I120" s="34"/>
      <c r="J120" s="23">
        <v>15</v>
      </c>
      <c r="K120" s="23">
        <v>1</v>
      </c>
    </row>
    <row r="121" spans="2:11" ht="33.75">
      <c r="B121" s="22" t="s">
        <v>186</v>
      </c>
      <c r="C121" s="22"/>
      <c r="D121" s="22" t="s">
        <v>187</v>
      </c>
      <c r="E121" s="49">
        <v>43196</v>
      </c>
      <c r="F121" s="49">
        <v>43196</v>
      </c>
      <c r="G121" s="22" t="s">
        <v>143</v>
      </c>
      <c r="H121" s="49">
        <v>43197</v>
      </c>
      <c r="I121" s="34"/>
      <c r="J121" s="23">
        <v>15</v>
      </c>
      <c r="K121" s="23">
        <v>1</v>
      </c>
    </row>
    <row r="122" spans="2:11" ht="33.75">
      <c r="B122" s="22" t="s">
        <v>39</v>
      </c>
      <c r="C122" s="22"/>
      <c r="D122" s="35">
        <v>10100000298</v>
      </c>
      <c r="E122" s="49">
        <v>43215</v>
      </c>
      <c r="F122" s="49">
        <v>43195</v>
      </c>
      <c r="G122" s="22" t="s">
        <v>143</v>
      </c>
      <c r="H122" s="49">
        <v>43215</v>
      </c>
      <c r="I122" s="34"/>
      <c r="J122" s="23">
        <v>15</v>
      </c>
      <c r="K122" s="23">
        <v>1</v>
      </c>
    </row>
    <row r="123" spans="2:11" ht="33.75">
      <c r="B123" s="22" t="s">
        <v>33</v>
      </c>
      <c r="C123" s="22"/>
      <c r="D123" s="36">
        <v>5050000288</v>
      </c>
      <c r="E123" s="49">
        <v>43207</v>
      </c>
      <c r="F123" s="49">
        <v>43196</v>
      </c>
      <c r="G123" s="22" t="s">
        <v>143</v>
      </c>
      <c r="H123" s="49">
        <v>43211</v>
      </c>
      <c r="I123" s="34"/>
      <c r="J123" s="23">
        <v>15</v>
      </c>
      <c r="K123" s="23">
        <v>1</v>
      </c>
    </row>
    <row r="124" spans="2:11" ht="33.75">
      <c r="B124" s="22" t="s">
        <v>35</v>
      </c>
      <c r="C124" s="22"/>
      <c r="D124" s="36">
        <v>5050000289</v>
      </c>
      <c r="E124" s="49">
        <v>43207</v>
      </c>
      <c r="F124" s="49">
        <v>43196</v>
      </c>
      <c r="G124" s="22" t="s">
        <v>143</v>
      </c>
      <c r="H124" s="49">
        <v>43211</v>
      </c>
      <c r="I124" s="34"/>
      <c r="J124" s="23">
        <v>15</v>
      </c>
      <c r="K124" s="23">
        <v>1</v>
      </c>
    </row>
    <row r="125" spans="2:11" ht="33.75">
      <c r="B125" s="22" t="s">
        <v>32</v>
      </c>
      <c r="C125" s="22"/>
      <c r="D125" s="36">
        <v>5050000290</v>
      </c>
      <c r="E125" s="49">
        <v>43207</v>
      </c>
      <c r="F125" s="49">
        <v>43196</v>
      </c>
      <c r="G125" s="22" t="s">
        <v>143</v>
      </c>
      <c r="H125" s="49">
        <v>43211</v>
      </c>
      <c r="I125" s="34"/>
      <c r="J125" s="23">
        <v>15</v>
      </c>
      <c r="K125" s="23">
        <v>1</v>
      </c>
    </row>
    <row r="126" spans="2:11" ht="33.75">
      <c r="B126" s="22" t="s">
        <v>188</v>
      </c>
      <c r="C126" s="22"/>
      <c r="D126" s="22" t="s">
        <v>189</v>
      </c>
      <c r="E126" s="49">
        <v>43195</v>
      </c>
      <c r="F126" s="49">
        <v>43195</v>
      </c>
      <c r="G126" s="22" t="s">
        <v>143</v>
      </c>
      <c r="H126" s="49">
        <v>43200</v>
      </c>
      <c r="I126" s="34"/>
      <c r="J126" s="23">
        <v>15</v>
      </c>
      <c r="K126" s="23">
        <v>1</v>
      </c>
    </row>
    <row r="127" spans="2:11" ht="33.75">
      <c r="B127" s="22" t="s">
        <v>190</v>
      </c>
      <c r="C127" s="22" t="s">
        <v>90</v>
      </c>
      <c r="D127" s="22" t="s">
        <v>191</v>
      </c>
      <c r="E127" s="49">
        <v>43195</v>
      </c>
      <c r="F127" s="49">
        <v>43195</v>
      </c>
      <c r="G127" s="22" t="s">
        <v>143</v>
      </c>
      <c r="H127" s="49">
        <v>43195</v>
      </c>
      <c r="I127" s="34"/>
      <c r="J127" s="23">
        <v>15</v>
      </c>
      <c r="K127" s="23">
        <v>1</v>
      </c>
    </row>
    <row r="128" spans="2:11" ht="33.75">
      <c r="B128" s="22" t="s">
        <v>192</v>
      </c>
      <c r="C128" s="22"/>
      <c r="D128" s="22" t="s">
        <v>193</v>
      </c>
      <c r="E128" s="49">
        <v>43195</v>
      </c>
      <c r="F128" s="49">
        <v>43195</v>
      </c>
      <c r="G128" s="22" t="s">
        <v>143</v>
      </c>
      <c r="H128" s="49">
        <v>43200</v>
      </c>
      <c r="I128" s="34"/>
      <c r="J128" s="23">
        <v>15</v>
      </c>
      <c r="K128" s="23">
        <v>1</v>
      </c>
    </row>
    <row r="129" spans="2:11" ht="33.75">
      <c r="B129" s="22" t="s">
        <v>194</v>
      </c>
      <c r="C129" s="22"/>
      <c r="D129" s="22" t="s">
        <v>195</v>
      </c>
      <c r="E129" s="49">
        <v>43208</v>
      </c>
      <c r="F129" s="49">
        <v>43208</v>
      </c>
      <c r="G129" s="22" t="s">
        <v>143</v>
      </c>
      <c r="H129" s="49">
        <v>43208</v>
      </c>
      <c r="I129" s="34"/>
      <c r="J129" s="23">
        <v>15</v>
      </c>
      <c r="K129" s="23">
        <v>1</v>
      </c>
    </row>
    <row r="130" spans="2:11" ht="33.75">
      <c r="B130" s="22" t="s">
        <v>196</v>
      </c>
      <c r="C130" s="22" t="s">
        <v>90</v>
      </c>
      <c r="D130" s="22" t="s">
        <v>197</v>
      </c>
      <c r="E130" s="49">
        <v>43200</v>
      </c>
      <c r="F130" s="49">
        <v>43200</v>
      </c>
      <c r="G130" s="22" t="s">
        <v>143</v>
      </c>
      <c r="H130" s="49">
        <v>43200</v>
      </c>
      <c r="I130" s="34"/>
      <c r="J130" s="23">
        <v>15</v>
      </c>
      <c r="K130" s="23">
        <v>1</v>
      </c>
    </row>
    <row r="131" spans="2:11" ht="33.75">
      <c r="B131" s="22" t="s">
        <v>198</v>
      </c>
      <c r="C131" s="22"/>
      <c r="D131" s="22" t="s">
        <v>199</v>
      </c>
      <c r="E131" s="49">
        <v>43194</v>
      </c>
      <c r="F131" s="49">
        <v>43194</v>
      </c>
      <c r="G131" s="22" t="s">
        <v>143</v>
      </c>
      <c r="H131" s="49">
        <v>43190</v>
      </c>
      <c r="I131" s="34"/>
      <c r="J131" s="23">
        <v>4</v>
      </c>
      <c r="K131" s="23">
        <v>1</v>
      </c>
    </row>
    <row r="132" spans="2:11" ht="33.75">
      <c r="B132" s="22" t="s">
        <v>200</v>
      </c>
      <c r="C132" s="22"/>
      <c r="D132" s="22" t="s">
        <v>201</v>
      </c>
      <c r="E132" s="49">
        <v>43208</v>
      </c>
      <c r="F132" s="49">
        <v>43208</v>
      </c>
      <c r="G132" s="22" t="s">
        <v>143</v>
      </c>
      <c r="H132" s="49">
        <v>43208</v>
      </c>
      <c r="I132" s="34"/>
      <c r="J132" s="23">
        <v>15</v>
      </c>
      <c r="K132" s="23">
        <v>1</v>
      </c>
    </row>
    <row r="133" spans="2:11" ht="33.75">
      <c r="B133" s="22" t="s">
        <v>202</v>
      </c>
      <c r="C133" s="22"/>
      <c r="D133" s="22" t="s">
        <v>203</v>
      </c>
      <c r="E133" s="49">
        <v>43194</v>
      </c>
      <c r="F133" s="49">
        <v>43194</v>
      </c>
      <c r="G133" s="22" t="s">
        <v>143</v>
      </c>
      <c r="H133" s="49">
        <v>43194</v>
      </c>
      <c r="I133" s="34"/>
      <c r="J133" s="23">
        <v>15</v>
      </c>
      <c r="K133" s="23">
        <v>1</v>
      </c>
    </row>
    <row r="134" spans="2:11" ht="33.75">
      <c r="B134" s="22" t="s">
        <v>204</v>
      </c>
      <c r="C134" s="22" t="s">
        <v>90</v>
      </c>
      <c r="D134" s="22" t="s">
        <v>205</v>
      </c>
      <c r="E134" s="49">
        <v>43195</v>
      </c>
      <c r="F134" s="49">
        <v>43195</v>
      </c>
      <c r="G134" s="22" t="s">
        <v>143</v>
      </c>
      <c r="H134" s="49">
        <v>43195</v>
      </c>
      <c r="I134" s="34"/>
      <c r="J134" s="23">
        <v>15</v>
      </c>
      <c r="K134" s="23">
        <v>1</v>
      </c>
    </row>
    <row r="135" spans="2:11" ht="33.75">
      <c r="B135" s="22" t="s">
        <v>206</v>
      </c>
      <c r="C135" s="22"/>
      <c r="D135" s="22" t="s">
        <v>207</v>
      </c>
      <c r="E135" s="49">
        <v>43202</v>
      </c>
      <c r="F135" s="49">
        <v>43202</v>
      </c>
      <c r="G135" s="22" t="s">
        <v>143</v>
      </c>
      <c r="H135" s="49">
        <v>43204</v>
      </c>
      <c r="I135" s="34"/>
      <c r="J135" s="23">
        <v>15</v>
      </c>
      <c r="K135" s="23">
        <v>1</v>
      </c>
    </row>
    <row r="136" spans="2:11" ht="33.75">
      <c r="B136" s="22" t="s">
        <v>208</v>
      </c>
      <c r="C136" s="22"/>
      <c r="D136" s="22" t="s">
        <v>209</v>
      </c>
      <c r="E136" s="49">
        <v>43195</v>
      </c>
      <c r="F136" s="49">
        <v>43195</v>
      </c>
      <c r="G136" s="22" t="s">
        <v>143</v>
      </c>
      <c r="H136" s="49">
        <v>43196</v>
      </c>
      <c r="I136" s="34"/>
      <c r="J136" s="23">
        <v>15</v>
      </c>
      <c r="K136" s="23">
        <v>1</v>
      </c>
    </row>
    <row r="137" spans="2:11" ht="33.75">
      <c r="B137" s="22" t="s">
        <v>210</v>
      </c>
      <c r="C137" s="22"/>
      <c r="D137" s="22" t="s">
        <v>211</v>
      </c>
      <c r="E137" s="49">
        <v>43194</v>
      </c>
      <c r="F137" s="49">
        <v>43194</v>
      </c>
      <c r="G137" s="22" t="s">
        <v>143</v>
      </c>
      <c r="H137" s="49">
        <v>43194</v>
      </c>
      <c r="I137" s="34"/>
      <c r="J137" s="23">
        <v>15</v>
      </c>
      <c r="K137" s="23">
        <v>1</v>
      </c>
    </row>
    <row r="138" spans="2:11" ht="33.75">
      <c r="B138" s="22" t="s">
        <v>212</v>
      </c>
      <c r="C138" s="22"/>
      <c r="D138" s="22" t="s">
        <v>213</v>
      </c>
      <c r="E138" s="49">
        <v>43197</v>
      </c>
      <c r="F138" s="49">
        <v>43197</v>
      </c>
      <c r="G138" s="22" t="s">
        <v>143</v>
      </c>
      <c r="H138" s="49">
        <v>43197</v>
      </c>
      <c r="I138" s="34"/>
      <c r="J138" s="23">
        <v>15</v>
      </c>
      <c r="K138" s="23">
        <v>1</v>
      </c>
    </row>
    <row r="139" spans="2:11" ht="33.75">
      <c r="B139" s="22" t="s">
        <v>214</v>
      </c>
      <c r="C139" s="22"/>
      <c r="D139" s="22" t="s">
        <v>215</v>
      </c>
      <c r="E139" s="49">
        <v>43194</v>
      </c>
      <c r="F139" s="49">
        <v>43194</v>
      </c>
      <c r="G139" s="22" t="s">
        <v>143</v>
      </c>
      <c r="H139" s="49">
        <v>43194</v>
      </c>
      <c r="I139" s="34"/>
      <c r="J139" s="23">
        <v>15</v>
      </c>
      <c r="K139" s="23">
        <v>1</v>
      </c>
    </row>
    <row r="140" spans="2:11" ht="33.75">
      <c r="B140" s="22" t="s">
        <v>216</v>
      </c>
      <c r="C140" s="22"/>
      <c r="D140" s="22" t="s">
        <v>217</v>
      </c>
      <c r="E140" s="49">
        <v>43208</v>
      </c>
      <c r="F140" s="49">
        <v>43208</v>
      </c>
      <c r="G140" s="22" t="s">
        <v>143</v>
      </c>
      <c r="H140" s="49">
        <v>43208</v>
      </c>
      <c r="I140" s="34"/>
      <c r="J140" s="23">
        <v>15</v>
      </c>
      <c r="K140" s="23">
        <v>1</v>
      </c>
    </row>
    <row r="141" spans="2:11" ht="33.75">
      <c r="B141" s="22" t="s">
        <v>218</v>
      </c>
      <c r="C141" s="22"/>
      <c r="D141" s="22" t="s">
        <v>219</v>
      </c>
      <c r="E141" s="49">
        <v>43194</v>
      </c>
      <c r="F141" s="49">
        <v>43194</v>
      </c>
      <c r="G141" s="22" t="s">
        <v>143</v>
      </c>
      <c r="H141" s="49">
        <v>43194</v>
      </c>
      <c r="I141" s="34"/>
      <c r="J141" s="23">
        <v>15</v>
      </c>
      <c r="K141" s="23">
        <v>1</v>
      </c>
    </row>
    <row r="142" spans="2:11" ht="33.75">
      <c r="B142" s="22" t="s">
        <v>220</v>
      </c>
      <c r="C142" s="22"/>
      <c r="D142" s="22" t="s">
        <v>221</v>
      </c>
      <c r="E142" s="49">
        <v>43197</v>
      </c>
      <c r="F142" s="49">
        <v>43197</v>
      </c>
      <c r="G142" s="22" t="s">
        <v>143</v>
      </c>
      <c r="H142" s="49">
        <v>43197</v>
      </c>
      <c r="I142" s="34"/>
      <c r="J142" s="23">
        <v>15</v>
      </c>
      <c r="K142" s="23">
        <v>1</v>
      </c>
    </row>
    <row r="143" spans="2:11" ht="33.75">
      <c r="B143" s="22" t="s">
        <v>222</v>
      </c>
      <c r="C143" s="22"/>
      <c r="D143" s="22" t="s">
        <v>223</v>
      </c>
      <c r="E143" s="49">
        <v>43194</v>
      </c>
      <c r="F143" s="49">
        <v>43194</v>
      </c>
      <c r="G143" s="22" t="s">
        <v>143</v>
      </c>
      <c r="H143" s="49">
        <v>43194</v>
      </c>
      <c r="I143" s="34"/>
      <c r="J143" s="23">
        <v>15</v>
      </c>
      <c r="K143" s="23">
        <v>1</v>
      </c>
    </row>
    <row r="144" spans="2:11" ht="33.75">
      <c r="B144" s="22" t="s">
        <v>224</v>
      </c>
      <c r="C144" s="22"/>
      <c r="D144" s="22" t="s">
        <v>225</v>
      </c>
      <c r="E144" s="49">
        <v>43194</v>
      </c>
      <c r="F144" s="49">
        <v>43194</v>
      </c>
      <c r="G144" s="22" t="s">
        <v>143</v>
      </c>
      <c r="H144" s="49">
        <v>43194</v>
      </c>
      <c r="I144" s="34"/>
      <c r="J144" s="23">
        <v>15</v>
      </c>
      <c r="K144" s="23">
        <v>1</v>
      </c>
    </row>
    <row r="145" spans="2:11" ht="33.75">
      <c r="B145" s="22" t="s">
        <v>226</v>
      </c>
      <c r="C145" s="22"/>
      <c r="D145" s="22" t="s">
        <v>227</v>
      </c>
      <c r="E145" s="49">
        <v>43208</v>
      </c>
      <c r="F145" s="49">
        <v>43208</v>
      </c>
      <c r="G145" s="22" t="s">
        <v>143</v>
      </c>
      <c r="H145" s="49">
        <v>43208</v>
      </c>
      <c r="I145" s="34"/>
      <c r="J145" s="23">
        <v>15</v>
      </c>
      <c r="K145" s="23">
        <v>1</v>
      </c>
    </row>
    <row r="146" spans="2:11" ht="33.75">
      <c r="B146" s="22" t="s">
        <v>44</v>
      </c>
      <c r="C146" s="22"/>
      <c r="D146" s="22" t="s">
        <v>228</v>
      </c>
      <c r="E146" s="49">
        <v>43197</v>
      </c>
      <c r="F146" s="49">
        <v>43197</v>
      </c>
      <c r="G146" s="22" t="s">
        <v>143</v>
      </c>
      <c r="H146" s="49">
        <v>43197</v>
      </c>
      <c r="I146" s="34"/>
      <c r="J146" s="23">
        <v>8</v>
      </c>
      <c r="K146" s="23">
        <v>1</v>
      </c>
    </row>
  </sheetData>
  <sheetProtection/>
  <mergeCells count="1">
    <mergeCell ref="B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">
      <selection activeCell="H123" sqref="H123"/>
    </sheetView>
  </sheetViews>
  <sheetFormatPr defaultColWidth="9.140625" defaultRowHeight="28.5" customHeight="1"/>
  <cols>
    <col min="1" max="1" width="24.140625" style="0" customWidth="1"/>
    <col min="2" max="2" width="18.140625" style="0" customWidth="1"/>
    <col min="3" max="3" width="15.421875" style="0" customWidth="1"/>
    <col min="4" max="4" width="56.140625" style="0" customWidth="1"/>
  </cols>
  <sheetData>
    <row r="1" spans="1:5" ht="28.5" customHeight="1">
      <c r="A1" s="66"/>
      <c r="B1" s="66"/>
      <c r="C1" s="66"/>
      <c r="D1" s="66"/>
      <c r="E1" s="6"/>
    </row>
    <row r="2" spans="1:5" ht="28.5" customHeight="1">
      <c r="A2" s="7"/>
      <c r="B2" s="7"/>
      <c r="C2" s="7"/>
      <c r="D2" s="7"/>
      <c r="E2" s="6"/>
    </row>
    <row r="3" spans="1:5" ht="28.5" customHeight="1">
      <c r="A3" s="67"/>
      <c r="B3" s="67"/>
      <c r="C3" s="67"/>
      <c r="D3" s="67"/>
      <c r="E3" s="6"/>
    </row>
    <row r="4" spans="1:5" ht="28.5" customHeight="1">
      <c r="A4" s="8"/>
      <c r="B4" s="9"/>
      <c r="C4" s="9"/>
      <c r="D4" s="9"/>
      <c r="E4" s="6"/>
    </row>
    <row r="5" spans="1:5" ht="28.5" customHeight="1">
      <c r="A5" s="67"/>
      <c r="B5" s="67"/>
      <c r="C5" s="67"/>
      <c r="D5" s="67"/>
      <c r="E5" s="6"/>
    </row>
    <row r="6" spans="1:5" ht="28.5" customHeight="1">
      <c r="A6" s="8"/>
      <c r="B6" s="9"/>
      <c r="C6" s="9"/>
      <c r="D6" s="9"/>
      <c r="E6" s="6"/>
    </row>
    <row r="7" spans="1:5" ht="28.5" customHeight="1">
      <c r="A7" s="67"/>
      <c r="B7" s="67"/>
      <c r="C7" s="67"/>
      <c r="D7" s="67"/>
      <c r="E7" s="6"/>
    </row>
    <row r="8" spans="1:5" ht="28.5" customHeight="1">
      <c r="A8" s="8"/>
      <c r="B8" s="9"/>
      <c r="C8" s="9"/>
      <c r="D8" s="9"/>
      <c r="E8" s="6"/>
    </row>
    <row r="9" spans="1:5" ht="28.5" customHeight="1">
      <c r="A9" s="67"/>
      <c r="B9" s="67"/>
      <c r="C9" s="67"/>
      <c r="D9" s="67"/>
      <c r="E9" s="6"/>
    </row>
    <row r="10" spans="1:5" ht="28.5" customHeight="1">
      <c r="A10" s="8"/>
      <c r="B10" s="9"/>
      <c r="C10" s="9"/>
      <c r="D10" s="9"/>
      <c r="E10" s="6"/>
    </row>
    <row r="11" spans="1:5" ht="28.5" customHeight="1">
      <c r="A11" s="67"/>
      <c r="B11" s="67"/>
      <c r="C11" s="67"/>
      <c r="D11" s="67"/>
      <c r="E11" s="6"/>
    </row>
    <row r="12" spans="1:5" ht="28.5" customHeight="1">
      <c r="A12" s="8"/>
      <c r="B12" s="9"/>
      <c r="C12" s="9"/>
      <c r="D12" s="9"/>
      <c r="E12" s="6"/>
    </row>
    <row r="13" spans="1:5" ht="28.5" customHeight="1">
      <c r="A13" s="67"/>
      <c r="B13" s="67"/>
      <c r="C13" s="67"/>
      <c r="D13" s="67"/>
      <c r="E13" s="6"/>
    </row>
    <row r="14" spans="1:5" ht="28.5" customHeight="1">
      <c r="A14" s="8"/>
      <c r="B14" s="9"/>
      <c r="C14" s="9"/>
      <c r="D14" s="9"/>
      <c r="E14" s="6"/>
    </row>
    <row r="15" spans="1:5" ht="28.5" customHeight="1">
      <c r="A15" s="67"/>
      <c r="B15" s="67"/>
      <c r="C15" s="67"/>
      <c r="D15" s="67"/>
      <c r="E15" s="6"/>
    </row>
    <row r="16" spans="1:5" ht="28.5" customHeight="1">
      <c r="A16" s="8"/>
      <c r="B16" s="9"/>
      <c r="C16" s="9"/>
      <c r="D16" s="9"/>
      <c r="E16" s="6"/>
    </row>
    <row r="17" spans="1:5" ht="28.5" customHeight="1">
      <c r="A17" s="67"/>
      <c r="B17" s="67"/>
      <c r="C17" s="67"/>
      <c r="D17" s="67"/>
      <c r="E17" s="6"/>
    </row>
    <row r="18" spans="1:5" ht="28.5" customHeight="1">
      <c r="A18" s="8"/>
      <c r="B18" s="9"/>
      <c r="C18" s="9"/>
      <c r="D18" s="9"/>
      <c r="E18" s="6"/>
    </row>
    <row r="19" spans="1:5" ht="28.5" customHeight="1">
      <c r="A19" s="67"/>
      <c r="B19" s="67"/>
      <c r="C19" s="67"/>
      <c r="D19" s="67"/>
      <c r="E19" s="6"/>
    </row>
    <row r="20" spans="1:5" ht="28.5" customHeight="1">
      <c r="A20" s="8"/>
      <c r="B20" s="9"/>
      <c r="C20" s="9"/>
      <c r="D20" s="9"/>
      <c r="E20" s="6"/>
    </row>
    <row r="21" spans="1:5" ht="28.5" customHeight="1">
      <c r="A21" s="67"/>
      <c r="B21" s="67"/>
      <c r="C21" s="67"/>
      <c r="D21" s="67"/>
      <c r="E21" s="6"/>
    </row>
    <row r="22" spans="1:5" ht="28.5" customHeight="1">
      <c r="A22" s="8"/>
      <c r="B22" s="9"/>
      <c r="C22" s="9"/>
      <c r="D22" s="9"/>
      <c r="E22" s="6"/>
    </row>
    <row r="23" spans="1:5" ht="28.5" customHeight="1">
      <c r="A23" s="67"/>
      <c r="B23" s="67"/>
      <c r="C23" s="67"/>
      <c r="D23" s="67"/>
      <c r="E23" s="6"/>
    </row>
    <row r="24" spans="1:5" ht="28.5" customHeight="1">
      <c r="A24" s="8"/>
      <c r="B24" s="9"/>
      <c r="C24" s="9"/>
      <c r="D24" s="9"/>
      <c r="E24" s="6"/>
    </row>
    <row r="25" spans="1:5" ht="28.5" customHeight="1">
      <c r="A25" s="67"/>
      <c r="B25" s="67"/>
      <c r="C25" s="67"/>
      <c r="D25" s="67"/>
      <c r="E25" s="6"/>
    </row>
    <row r="26" spans="1:5" ht="28.5" customHeight="1">
      <c r="A26" s="8"/>
      <c r="B26" s="9"/>
      <c r="C26" s="9"/>
      <c r="D26" s="9"/>
      <c r="E26" s="6"/>
    </row>
    <row r="27" spans="1:5" ht="28.5" customHeight="1">
      <c r="A27" s="67"/>
      <c r="B27" s="67"/>
      <c r="C27" s="67"/>
      <c r="D27" s="67"/>
      <c r="E27" s="6"/>
    </row>
    <row r="28" spans="1:5" ht="28.5" customHeight="1">
      <c r="A28" s="8"/>
      <c r="B28" s="9"/>
      <c r="C28" s="9"/>
      <c r="D28" s="9"/>
      <c r="E28" s="6"/>
    </row>
    <row r="29" spans="1:5" ht="28.5" customHeight="1">
      <c r="A29" s="67"/>
      <c r="B29" s="67"/>
      <c r="C29" s="67"/>
      <c r="D29" s="67"/>
      <c r="E29" s="6"/>
    </row>
    <row r="30" spans="1:5" ht="28.5" customHeight="1">
      <c r="A30" s="8"/>
      <c r="B30" s="9"/>
      <c r="C30" s="9"/>
      <c r="D30" s="9"/>
      <c r="E30" s="6"/>
    </row>
    <row r="31" spans="1:5" ht="28.5" customHeight="1">
      <c r="A31" s="67"/>
      <c r="B31" s="67"/>
      <c r="C31" s="67"/>
      <c r="D31" s="67"/>
      <c r="E31" s="6"/>
    </row>
    <row r="32" spans="1:5" ht="28.5" customHeight="1">
      <c r="A32" s="8"/>
      <c r="B32" s="9"/>
      <c r="C32" s="9"/>
      <c r="D32" s="9"/>
      <c r="E32" s="6"/>
    </row>
    <row r="33" spans="1:5" ht="28.5" customHeight="1">
      <c r="A33" s="67"/>
      <c r="B33" s="67"/>
      <c r="C33" s="67"/>
      <c r="D33" s="67"/>
      <c r="E33" s="6"/>
    </row>
    <row r="34" spans="1:5" ht="28.5" customHeight="1">
      <c r="A34" s="8"/>
      <c r="B34" s="9"/>
      <c r="C34" s="9"/>
      <c r="D34" s="9"/>
      <c r="E34" s="6"/>
    </row>
    <row r="35" spans="1:5" ht="28.5" customHeight="1">
      <c r="A35" s="67"/>
      <c r="B35" s="67"/>
      <c r="C35" s="67"/>
      <c r="D35" s="67"/>
      <c r="E35" s="6"/>
    </row>
    <row r="36" spans="1:5" ht="28.5" customHeight="1">
      <c r="A36" s="8"/>
      <c r="B36" s="9"/>
      <c r="C36" s="9"/>
      <c r="D36" s="9"/>
      <c r="E36" s="6"/>
    </row>
    <row r="37" spans="1:5" ht="28.5" customHeight="1">
      <c r="A37" s="67"/>
      <c r="B37" s="67"/>
      <c r="C37" s="67"/>
      <c r="D37" s="67"/>
      <c r="E37" s="6"/>
    </row>
    <row r="38" spans="1:5" ht="28.5" customHeight="1">
      <c r="A38" s="8"/>
      <c r="B38" s="9"/>
      <c r="C38" s="9"/>
      <c r="D38" s="9"/>
      <c r="E38" s="6"/>
    </row>
    <row r="39" spans="1:5" ht="28.5" customHeight="1">
      <c r="A39" s="67"/>
      <c r="B39" s="67"/>
      <c r="C39" s="67"/>
      <c r="D39" s="67"/>
      <c r="E39" s="6"/>
    </row>
    <row r="40" spans="1:5" ht="28.5" customHeight="1">
      <c r="A40" s="8"/>
      <c r="B40" s="9"/>
      <c r="C40" s="9"/>
      <c r="D40" s="9"/>
      <c r="E40" s="6"/>
    </row>
    <row r="41" spans="1:5" ht="28.5" customHeight="1">
      <c r="A41" s="67"/>
      <c r="B41" s="67"/>
      <c r="C41" s="67"/>
      <c r="D41" s="67"/>
      <c r="E41" s="6"/>
    </row>
    <row r="42" spans="1:5" ht="28.5" customHeight="1">
      <c r="A42" s="8"/>
      <c r="B42" s="9"/>
      <c r="C42" s="9"/>
      <c r="D42" s="9"/>
      <c r="E42" s="6"/>
    </row>
    <row r="43" spans="1:5" ht="28.5" customHeight="1">
      <c r="A43" s="67"/>
      <c r="B43" s="67"/>
      <c r="C43" s="67"/>
      <c r="D43" s="67"/>
      <c r="E43" s="6"/>
    </row>
    <row r="44" spans="1:5" ht="28.5" customHeight="1">
      <c r="A44" s="8"/>
      <c r="B44" s="9"/>
      <c r="C44" s="9"/>
      <c r="D44" s="9"/>
      <c r="E44" s="6"/>
    </row>
    <row r="45" spans="1:5" ht="28.5" customHeight="1">
      <c r="A45" s="67"/>
      <c r="B45" s="67"/>
      <c r="C45" s="67"/>
      <c r="D45" s="67"/>
      <c r="E45" s="6"/>
    </row>
    <row r="46" spans="1:5" ht="28.5" customHeight="1">
      <c r="A46" s="8"/>
      <c r="B46" s="9"/>
      <c r="C46" s="9"/>
      <c r="D46" s="9"/>
      <c r="E46" s="6"/>
    </row>
    <row r="47" spans="1:5" ht="28.5" customHeight="1">
      <c r="A47" s="67"/>
      <c r="B47" s="67"/>
      <c r="C47" s="67"/>
      <c r="D47" s="67"/>
      <c r="E47" s="6"/>
    </row>
    <row r="48" spans="1:5" ht="28.5" customHeight="1">
      <c r="A48" s="8"/>
      <c r="B48" s="9"/>
      <c r="C48" s="9"/>
      <c r="D48" s="9"/>
      <c r="E48" s="6"/>
    </row>
    <row r="49" spans="1:5" ht="28.5" customHeight="1">
      <c r="A49" s="67"/>
      <c r="B49" s="67"/>
      <c r="C49" s="67"/>
      <c r="D49" s="67"/>
      <c r="E49" s="6"/>
    </row>
    <row r="50" spans="1:5" ht="28.5" customHeight="1">
      <c r="A50" s="8"/>
      <c r="B50" s="9"/>
      <c r="C50" s="9"/>
      <c r="D50" s="9"/>
      <c r="E50" s="6"/>
    </row>
    <row r="51" spans="1:5" ht="28.5" customHeight="1">
      <c r="A51" s="67"/>
      <c r="B51" s="67"/>
      <c r="C51" s="67"/>
      <c r="D51" s="67"/>
      <c r="E51" s="6"/>
    </row>
    <row r="52" spans="1:5" ht="28.5" customHeight="1">
      <c r="A52" s="8"/>
      <c r="B52" s="9"/>
      <c r="C52" s="9"/>
      <c r="D52" s="9"/>
      <c r="E52" s="6"/>
    </row>
    <row r="53" spans="1:5" ht="28.5" customHeight="1">
      <c r="A53" s="67"/>
      <c r="B53" s="67"/>
      <c r="C53" s="67"/>
      <c r="D53" s="67"/>
      <c r="E53" s="6"/>
    </row>
    <row r="54" spans="1:5" ht="28.5" customHeight="1">
      <c r="A54" s="8"/>
      <c r="B54" s="9"/>
      <c r="C54" s="9"/>
      <c r="D54" s="9"/>
      <c r="E54" s="6"/>
    </row>
    <row r="55" spans="1:5" ht="28.5" customHeight="1">
      <c r="A55" s="67"/>
      <c r="B55" s="67"/>
      <c r="C55" s="67"/>
      <c r="D55" s="67"/>
      <c r="E55" s="6"/>
    </row>
    <row r="56" spans="1:5" ht="28.5" customHeight="1">
      <c r="A56" s="8"/>
      <c r="B56" s="9"/>
      <c r="C56" s="9"/>
      <c r="D56" s="9"/>
      <c r="E56" s="6"/>
    </row>
    <row r="57" spans="1:5" ht="28.5" customHeight="1">
      <c r="A57" s="67"/>
      <c r="B57" s="67"/>
      <c r="C57" s="67"/>
      <c r="D57" s="67"/>
      <c r="E57" s="6"/>
    </row>
    <row r="58" spans="1:5" ht="28.5" customHeight="1">
      <c r="A58" s="8"/>
      <c r="B58" s="9"/>
      <c r="C58" s="9"/>
      <c r="D58" s="9"/>
      <c r="E58" s="6"/>
    </row>
    <row r="59" spans="1:5" ht="28.5" customHeight="1">
      <c r="A59" s="67"/>
      <c r="B59" s="67"/>
      <c r="C59" s="67"/>
      <c r="D59" s="67"/>
      <c r="E59" s="6"/>
    </row>
    <row r="60" spans="1:5" ht="28.5" customHeight="1">
      <c r="A60" s="8"/>
      <c r="B60" s="9"/>
      <c r="C60" s="9"/>
      <c r="D60" s="9"/>
      <c r="E60" s="6"/>
    </row>
    <row r="61" spans="1:5" ht="28.5" customHeight="1">
      <c r="A61" s="67"/>
      <c r="B61" s="67"/>
      <c r="C61" s="67"/>
      <c r="D61" s="67"/>
      <c r="E61" s="6"/>
    </row>
    <row r="62" spans="1:5" ht="28.5" customHeight="1">
      <c r="A62" s="8"/>
      <c r="B62" s="9"/>
      <c r="C62" s="9"/>
      <c r="D62" s="9"/>
      <c r="E62" s="6"/>
    </row>
    <row r="63" spans="1:5" ht="28.5" customHeight="1">
      <c r="A63" s="67"/>
      <c r="B63" s="67"/>
      <c r="C63" s="67"/>
      <c r="D63" s="67"/>
      <c r="E63" s="6"/>
    </row>
    <row r="64" spans="1:5" ht="28.5" customHeight="1">
      <c r="A64" s="8"/>
      <c r="B64" s="9"/>
      <c r="C64" s="9"/>
      <c r="D64" s="9"/>
      <c r="E64" s="6"/>
    </row>
    <row r="65" spans="1:5" ht="28.5" customHeight="1">
      <c r="A65" s="67"/>
      <c r="B65" s="67"/>
      <c r="C65" s="67"/>
      <c r="D65" s="67"/>
      <c r="E65" s="6"/>
    </row>
    <row r="66" spans="1:5" ht="28.5" customHeight="1">
      <c r="A66" s="8"/>
      <c r="B66" s="9"/>
      <c r="C66" s="9"/>
      <c r="D66" s="9"/>
      <c r="E66" s="6"/>
    </row>
    <row r="67" spans="1:5" ht="28.5" customHeight="1">
      <c r="A67" s="67"/>
      <c r="B67" s="67"/>
      <c r="C67" s="67"/>
      <c r="D67" s="67"/>
      <c r="E67" s="6"/>
    </row>
    <row r="68" spans="1:5" ht="28.5" customHeight="1">
      <c r="A68" s="8"/>
      <c r="B68" s="9"/>
      <c r="C68" s="9"/>
      <c r="D68" s="9"/>
      <c r="E68" s="6"/>
    </row>
    <row r="69" spans="1:5" ht="28.5" customHeight="1">
      <c r="A69" s="67"/>
      <c r="B69" s="67"/>
      <c r="C69" s="67"/>
      <c r="D69" s="67"/>
      <c r="E69" s="6"/>
    </row>
    <row r="70" spans="1:5" ht="28.5" customHeight="1">
      <c r="A70" s="8"/>
      <c r="B70" s="9"/>
      <c r="C70" s="9"/>
      <c r="D70" s="9"/>
      <c r="E70" s="6"/>
    </row>
    <row r="71" spans="1:5" ht="28.5" customHeight="1">
      <c r="A71" s="67"/>
      <c r="B71" s="67"/>
      <c r="C71" s="67"/>
      <c r="D71" s="67"/>
      <c r="E71" s="6"/>
    </row>
    <row r="72" spans="1:5" ht="28.5" customHeight="1">
      <c r="A72" s="8"/>
      <c r="B72" s="9"/>
      <c r="C72" s="9"/>
      <c r="D72" s="9"/>
      <c r="E72" s="6"/>
    </row>
    <row r="73" spans="1:5" ht="28.5" customHeight="1">
      <c r="A73" s="67"/>
      <c r="B73" s="67"/>
      <c r="C73" s="67"/>
      <c r="D73" s="67"/>
      <c r="E73" s="6"/>
    </row>
    <row r="74" spans="1:5" ht="28.5" customHeight="1">
      <c r="A74" s="8"/>
      <c r="B74" s="9"/>
      <c r="C74" s="9"/>
      <c r="D74" s="9"/>
      <c r="E74" s="6"/>
    </row>
    <row r="75" spans="1:5" ht="28.5" customHeight="1">
      <c r="A75" s="67"/>
      <c r="B75" s="67"/>
      <c r="C75" s="67"/>
      <c r="D75" s="67"/>
      <c r="E75" s="6"/>
    </row>
    <row r="76" spans="1:5" ht="28.5" customHeight="1">
      <c r="A76" s="8"/>
      <c r="B76" s="9"/>
      <c r="C76" s="9"/>
      <c r="D76" s="9"/>
      <c r="E76" s="6"/>
    </row>
    <row r="77" spans="1:5" ht="28.5" customHeight="1">
      <c r="A77" s="67"/>
      <c r="B77" s="67"/>
      <c r="C77" s="67"/>
      <c r="D77" s="67"/>
      <c r="E77" s="6"/>
    </row>
    <row r="78" spans="1:5" ht="28.5" customHeight="1">
      <c r="A78" s="8"/>
      <c r="B78" s="9"/>
      <c r="C78" s="9"/>
      <c r="D78" s="9"/>
      <c r="E78" s="6"/>
    </row>
    <row r="79" spans="1:5" ht="28.5" customHeight="1">
      <c r="A79" s="67"/>
      <c r="B79" s="67"/>
      <c r="C79" s="67"/>
      <c r="D79" s="67"/>
      <c r="E79" s="6"/>
    </row>
    <row r="80" spans="1:5" ht="28.5" customHeight="1">
      <c r="A80" s="8"/>
      <c r="B80" s="9"/>
      <c r="C80" s="9"/>
      <c r="D80" s="9"/>
      <c r="E80" s="6"/>
    </row>
    <row r="81" spans="1:5" ht="28.5" customHeight="1">
      <c r="A81" s="67"/>
      <c r="B81" s="67"/>
      <c r="C81" s="67"/>
      <c r="D81" s="67"/>
      <c r="E81" s="6"/>
    </row>
    <row r="82" spans="1:5" ht="28.5" customHeight="1">
      <c r="A82" s="8"/>
      <c r="B82" s="9"/>
      <c r="C82" s="9"/>
      <c r="D82" s="9"/>
      <c r="E82" s="6"/>
    </row>
    <row r="83" spans="1:5" ht="28.5" customHeight="1">
      <c r="A83" s="67"/>
      <c r="B83" s="67"/>
      <c r="C83" s="67"/>
      <c r="D83" s="67"/>
      <c r="E83" s="6"/>
    </row>
    <row r="84" spans="1:5" ht="28.5" customHeight="1">
      <c r="A84" s="8"/>
      <c r="B84" s="9"/>
      <c r="C84" s="9"/>
      <c r="D84" s="9"/>
      <c r="E84" s="6"/>
    </row>
    <row r="85" spans="1:5" ht="28.5" customHeight="1">
      <c r="A85" s="67"/>
      <c r="B85" s="67"/>
      <c r="C85" s="67"/>
      <c r="D85" s="67"/>
      <c r="E85" s="6"/>
    </row>
    <row r="86" spans="1:5" ht="28.5" customHeight="1">
      <c r="A86" s="8"/>
      <c r="B86" s="9"/>
      <c r="C86" s="9"/>
      <c r="D86" s="9"/>
      <c r="E86" s="6"/>
    </row>
    <row r="87" spans="1:5" ht="28.5" customHeight="1">
      <c r="A87" s="67"/>
      <c r="B87" s="67"/>
      <c r="C87" s="67"/>
      <c r="D87" s="67"/>
      <c r="E87" s="6"/>
    </row>
    <row r="88" spans="1:5" ht="28.5" customHeight="1">
      <c r="A88" s="8"/>
      <c r="B88" s="9"/>
      <c r="C88" s="9"/>
      <c r="D88" s="9"/>
      <c r="E88" s="6"/>
    </row>
    <row r="89" spans="1:5" ht="28.5" customHeight="1">
      <c r="A89" s="67"/>
      <c r="B89" s="67"/>
      <c r="C89" s="67"/>
      <c r="D89" s="67"/>
      <c r="E89" s="6"/>
    </row>
    <row r="90" spans="1:5" ht="28.5" customHeight="1">
      <c r="A90" s="8"/>
      <c r="B90" s="9"/>
      <c r="C90" s="9"/>
      <c r="D90" s="9"/>
      <c r="E90" s="6"/>
    </row>
    <row r="91" spans="1:5" ht="28.5" customHeight="1">
      <c r="A91" s="67"/>
      <c r="B91" s="67"/>
      <c r="C91" s="67"/>
      <c r="D91" s="67"/>
      <c r="E91" s="6"/>
    </row>
    <row r="92" spans="1:5" ht="28.5" customHeight="1">
      <c r="A92" s="8"/>
      <c r="B92" s="9"/>
      <c r="C92" s="9"/>
      <c r="D92" s="9"/>
      <c r="E92" s="6"/>
    </row>
    <row r="93" spans="1:5" ht="28.5" customHeight="1">
      <c r="A93" s="67"/>
      <c r="B93" s="67"/>
      <c r="C93" s="67"/>
      <c r="D93" s="67"/>
      <c r="E93" s="6"/>
    </row>
    <row r="94" spans="1:5" ht="28.5" customHeight="1">
      <c r="A94" s="8"/>
      <c r="B94" s="9"/>
      <c r="C94" s="9"/>
      <c r="D94" s="9"/>
      <c r="E94" s="6"/>
    </row>
    <row r="95" spans="1:5" ht="28.5" customHeight="1">
      <c r="A95" s="67"/>
      <c r="B95" s="67"/>
      <c r="C95" s="67"/>
      <c r="D95" s="67"/>
      <c r="E95" s="6"/>
    </row>
    <row r="96" spans="1:5" ht="28.5" customHeight="1">
      <c r="A96" s="8"/>
      <c r="B96" s="9"/>
      <c r="C96" s="9"/>
      <c r="D96" s="9"/>
      <c r="E96" s="6"/>
    </row>
    <row r="97" spans="1:5" ht="28.5" customHeight="1">
      <c r="A97" s="67"/>
      <c r="B97" s="67"/>
      <c r="C97" s="67"/>
      <c r="D97" s="67"/>
      <c r="E97" s="6"/>
    </row>
    <row r="98" spans="1:5" ht="28.5" customHeight="1">
      <c r="A98" s="8"/>
      <c r="B98" s="9"/>
      <c r="C98" s="9"/>
      <c r="D98" s="9"/>
      <c r="E98" s="6"/>
    </row>
    <row r="99" spans="1:5" ht="28.5" customHeight="1">
      <c r="A99" s="67"/>
      <c r="B99" s="67"/>
      <c r="C99" s="67"/>
      <c r="D99" s="67"/>
      <c r="E99" s="6"/>
    </row>
    <row r="100" spans="1:5" ht="28.5" customHeight="1">
      <c r="A100" s="8"/>
      <c r="B100" s="9"/>
      <c r="C100" s="9"/>
      <c r="D100" s="9"/>
      <c r="E100" s="6"/>
    </row>
    <row r="101" spans="1:5" ht="28.5" customHeight="1">
      <c r="A101" s="67"/>
      <c r="B101" s="67"/>
      <c r="C101" s="67"/>
      <c r="D101" s="67"/>
      <c r="E101" s="6"/>
    </row>
    <row r="102" spans="1:5" ht="28.5" customHeight="1">
      <c r="A102" s="8"/>
      <c r="B102" s="9"/>
      <c r="C102" s="9"/>
      <c r="D102" s="9"/>
      <c r="E102" s="6"/>
    </row>
    <row r="103" spans="1:5" ht="28.5" customHeight="1">
      <c r="A103" s="67"/>
      <c r="B103" s="67"/>
      <c r="C103" s="67"/>
      <c r="D103" s="67"/>
      <c r="E103" s="6"/>
    </row>
    <row r="104" spans="1:5" ht="28.5" customHeight="1">
      <c r="A104" s="8"/>
      <c r="B104" s="9"/>
      <c r="C104" s="9"/>
      <c r="D104" s="9"/>
      <c r="E104" s="6"/>
    </row>
    <row r="105" spans="1:5" ht="28.5" customHeight="1">
      <c r="A105" s="67"/>
      <c r="B105" s="67"/>
      <c r="C105" s="67"/>
      <c r="D105" s="67"/>
      <c r="E105" s="6"/>
    </row>
    <row r="106" spans="1:5" ht="28.5" customHeight="1">
      <c r="A106" s="8"/>
      <c r="B106" s="9"/>
      <c r="C106" s="9"/>
      <c r="D106" s="9"/>
      <c r="E106" s="6"/>
    </row>
    <row r="107" spans="1:5" ht="28.5" customHeight="1">
      <c r="A107" s="67"/>
      <c r="B107" s="67"/>
      <c r="C107" s="67"/>
      <c r="D107" s="67"/>
      <c r="E107" s="6"/>
    </row>
    <row r="108" spans="1:5" ht="28.5" customHeight="1">
      <c r="A108" s="8"/>
      <c r="B108" s="9"/>
      <c r="C108" s="9"/>
      <c r="D108" s="9"/>
      <c r="E108" s="6"/>
    </row>
    <row r="109" spans="1:5" ht="28.5" customHeight="1">
      <c r="A109" s="67"/>
      <c r="B109" s="67"/>
      <c r="C109" s="67"/>
      <c r="D109" s="67"/>
      <c r="E109" s="6"/>
    </row>
    <row r="110" spans="1:5" ht="28.5" customHeight="1">
      <c r="A110" s="8"/>
      <c r="B110" s="9"/>
      <c r="C110" s="9"/>
      <c r="D110" s="9"/>
      <c r="E110" s="6"/>
    </row>
    <row r="111" spans="1:5" ht="28.5" customHeight="1">
      <c r="A111" s="67"/>
      <c r="B111" s="67"/>
      <c r="C111" s="67"/>
      <c r="D111" s="67"/>
      <c r="E111" s="6"/>
    </row>
    <row r="112" spans="1:5" ht="28.5" customHeight="1">
      <c r="A112" s="8"/>
      <c r="B112" s="9"/>
      <c r="C112" s="9"/>
      <c r="D112" s="9"/>
      <c r="E112" s="6"/>
    </row>
    <row r="113" spans="1:5" ht="28.5" customHeight="1">
      <c r="A113" s="67"/>
      <c r="B113" s="67"/>
      <c r="C113" s="67"/>
      <c r="D113" s="67"/>
      <c r="E113" s="6"/>
    </row>
    <row r="114" spans="1:5" ht="28.5" customHeight="1">
      <c r="A114" s="8"/>
      <c r="B114" s="9"/>
      <c r="C114" s="9"/>
      <c r="D114" s="9"/>
      <c r="E114" s="6"/>
    </row>
    <row r="115" spans="1:5" ht="28.5" customHeight="1">
      <c r="A115" s="67"/>
      <c r="B115" s="67"/>
      <c r="C115" s="67"/>
      <c r="D115" s="67"/>
      <c r="E115" s="6"/>
    </row>
    <row r="116" spans="1:5" ht="28.5" customHeight="1">
      <c r="A116" s="8"/>
      <c r="B116" s="9"/>
      <c r="C116" s="9"/>
      <c r="D116" s="9"/>
      <c r="E116" s="6"/>
    </row>
    <row r="117" spans="1:5" ht="28.5" customHeight="1">
      <c r="A117" s="67"/>
      <c r="B117" s="67"/>
      <c r="C117" s="67"/>
      <c r="D117" s="67"/>
      <c r="E117" s="6"/>
    </row>
    <row r="118" spans="1:5" ht="28.5" customHeight="1">
      <c r="A118" s="8"/>
      <c r="B118" s="9"/>
      <c r="C118" s="9"/>
      <c r="D118" s="9"/>
      <c r="E118" s="6"/>
    </row>
    <row r="119" spans="1:5" ht="28.5" customHeight="1">
      <c r="A119" s="67"/>
      <c r="B119" s="67"/>
      <c r="C119" s="67"/>
      <c r="D119" s="67"/>
      <c r="E119" s="6"/>
    </row>
    <row r="120" spans="1:5" ht="28.5" customHeight="1">
      <c r="A120" s="8"/>
      <c r="B120" s="9"/>
      <c r="C120" s="9"/>
      <c r="D120" s="9"/>
      <c r="E120" s="6"/>
    </row>
    <row r="121" spans="1:5" ht="28.5" customHeight="1">
      <c r="A121" s="67"/>
      <c r="B121" s="67"/>
      <c r="C121" s="67"/>
      <c r="D121" s="67"/>
      <c r="E121" s="6"/>
    </row>
    <row r="122" spans="1:5" ht="28.5" customHeight="1">
      <c r="A122" s="8"/>
      <c r="B122" s="9"/>
      <c r="C122" s="9"/>
      <c r="D122" s="9"/>
      <c r="E122" s="6"/>
    </row>
    <row r="123" spans="1:5" ht="28.5" customHeight="1">
      <c r="A123" s="67"/>
      <c r="B123" s="67"/>
      <c r="C123" s="67"/>
      <c r="D123" s="67"/>
      <c r="E123" s="6"/>
    </row>
    <row r="124" spans="1:5" ht="28.5" customHeight="1">
      <c r="A124" s="8"/>
      <c r="B124" s="9"/>
      <c r="C124" s="9"/>
      <c r="D124" s="9"/>
      <c r="E124" s="6"/>
    </row>
    <row r="125" spans="1:5" ht="28.5" customHeight="1">
      <c r="A125" s="6"/>
      <c r="B125" s="6"/>
      <c r="C125" s="6"/>
      <c r="D125" s="6"/>
      <c r="E125" s="6"/>
    </row>
  </sheetData>
  <sheetProtection/>
  <mergeCells count="62">
    <mergeCell ref="A121:D121"/>
    <mergeCell ref="A123:D123"/>
    <mergeCell ref="A109:D109"/>
    <mergeCell ref="A111:D111"/>
    <mergeCell ref="A113:D113"/>
    <mergeCell ref="A115:D115"/>
    <mergeCell ref="A117:D117"/>
    <mergeCell ref="A119:D119"/>
    <mergeCell ref="A97:D97"/>
    <mergeCell ref="A99:D99"/>
    <mergeCell ref="A101:D101"/>
    <mergeCell ref="A103:D103"/>
    <mergeCell ref="A105:D105"/>
    <mergeCell ref="A107:D107"/>
    <mergeCell ref="A85:D85"/>
    <mergeCell ref="A87:D87"/>
    <mergeCell ref="A89:D89"/>
    <mergeCell ref="A91:D91"/>
    <mergeCell ref="A93:D93"/>
    <mergeCell ref="A95:D95"/>
    <mergeCell ref="A73:D73"/>
    <mergeCell ref="A75:D75"/>
    <mergeCell ref="A77:D77"/>
    <mergeCell ref="A79:D79"/>
    <mergeCell ref="A81:D81"/>
    <mergeCell ref="A83:D83"/>
    <mergeCell ref="A61:D61"/>
    <mergeCell ref="A63:D63"/>
    <mergeCell ref="A65:D65"/>
    <mergeCell ref="A67:D67"/>
    <mergeCell ref="A69:D69"/>
    <mergeCell ref="A71:D71"/>
    <mergeCell ref="A49:D49"/>
    <mergeCell ref="A51:D51"/>
    <mergeCell ref="A53:D53"/>
    <mergeCell ref="A55:D55"/>
    <mergeCell ref="A57:D57"/>
    <mergeCell ref="A59:D59"/>
    <mergeCell ref="A37:D37"/>
    <mergeCell ref="A39:D39"/>
    <mergeCell ref="A41:D41"/>
    <mergeCell ref="A43:D43"/>
    <mergeCell ref="A45:D45"/>
    <mergeCell ref="A47:D47"/>
    <mergeCell ref="A25:D25"/>
    <mergeCell ref="A27:D27"/>
    <mergeCell ref="A29:D29"/>
    <mergeCell ref="A31:D31"/>
    <mergeCell ref="A33:D33"/>
    <mergeCell ref="A35:D35"/>
    <mergeCell ref="A13:D13"/>
    <mergeCell ref="A15:D15"/>
    <mergeCell ref="A17:D17"/>
    <mergeCell ref="A19:D19"/>
    <mergeCell ref="A21:D21"/>
    <mergeCell ref="A23:D23"/>
    <mergeCell ref="A1:D1"/>
    <mergeCell ref="A3:D3"/>
    <mergeCell ref="A5:D5"/>
    <mergeCell ref="A7:D7"/>
    <mergeCell ref="A9:D9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Дмитриев Евгений Игоревич</cp:lastModifiedBy>
  <cp:lastPrinted>2018-07-04T14:35:01Z</cp:lastPrinted>
  <dcterms:created xsi:type="dcterms:W3CDTF">1996-10-08T23:32:33Z</dcterms:created>
  <dcterms:modified xsi:type="dcterms:W3CDTF">2018-07-04T14:35:45Z</dcterms:modified>
  <cp:category/>
  <cp:version/>
  <cp:contentType/>
  <cp:contentStatus/>
</cp:coreProperties>
</file>