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225" windowWidth="9630" windowHeight="6135" activeTab="0"/>
  </bookViews>
  <sheets>
    <sheet name="ГКПЗ 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2013'!$A$16:$O$138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2013'!$13:$16</definedName>
    <definedName name="_xlnm.Print_Area" localSheetId="0">'ГКПЗ 2013'!$A$1:$O$145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<sst xmlns="http://schemas.openxmlformats.org/spreadsheetml/2006/main" count="1143" uniqueCount="223">
  <si>
    <t>1</t>
  </si>
  <si>
    <t>Аудиторские услуги</t>
  </si>
  <si>
    <t>км</t>
  </si>
  <si>
    <t>Ремонты</t>
  </si>
  <si>
    <t>Управление имуществом</t>
  </si>
  <si>
    <t>Финансовые услуги</t>
  </si>
  <si>
    <t>Системы безопасности</t>
  </si>
  <si>
    <t>Здания и сооружения</t>
  </si>
  <si>
    <t>Кабельные линии</t>
  </si>
  <si>
    <t>Воздушные линнии</t>
  </si>
  <si>
    <t>Оборудование</t>
  </si>
  <si>
    <t>Прочие закупки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</si>
  <si>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</si>
  <si>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</si>
  <si>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</si>
  <si>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</si>
  <si>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</si>
  <si>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</si>
  <si>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</si>
  <si>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</si>
  <si>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</si>
  <si>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</si>
  <si>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</si>
  <si>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</si>
  <si>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</si>
  <si>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</si>
  <si>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</si>
  <si>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</si>
  <si>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</si>
  <si>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</si>
  <si>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</si>
  <si>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</si>
  <si>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(Ф.И.О., должность руководителя (уполномоченного лица) заказчика)</t>
  </si>
  <si>
    <t>Открытый запрос предложений</t>
  </si>
  <si>
    <t>Нет</t>
  </si>
  <si>
    <t>008</t>
  </si>
  <si>
    <t>усл.ед</t>
  </si>
  <si>
    <t>876</t>
  </si>
  <si>
    <t>Волосовский район, ЛО</t>
  </si>
  <si>
    <t>41206000000</t>
  </si>
  <si>
    <t>Бокситогорский район, ЛО</t>
  </si>
  <si>
    <t>Волховский район, ЛО</t>
  </si>
  <si>
    <t>41209000000</t>
  </si>
  <si>
    <t>Всеволожский район, ЛО</t>
  </si>
  <si>
    <t>41212000000</t>
  </si>
  <si>
    <t>Выборгский район, ЛО</t>
  </si>
  <si>
    <t>41215000000</t>
  </si>
  <si>
    <t>Гатчинский район, ЛО</t>
  </si>
  <si>
    <t>41218000000</t>
  </si>
  <si>
    <t>Киришский район, ЛО</t>
  </si>
  <si>
    <t>41224000000</t>
  </si>
  <si>
    <t>Кировский район, ЛО</t>
  </si>
  <si>
    <t>41225000000</t>
  </si>
  <si>
    <t>Лодейнопольский район, ЛО</t>
  </si>
  <si>
    <t>41227000000</t>
  </si>
  <si>
    <t>Лужский район, ЛО</t>
  </si>
  <si>
    <t>41233000000</t>
  </si>
  <si>
    <t>Подпорожский район, ЛО</t>
  </si>
  <si>
    <t>41236000000</t>
  </si>
  <si>
    <t>41454000000</t>
  </si>
  <si>
    <t>Тихвинский район, ЛО</t>
  </si>
  <si>
    <t>41245000000</t>
  </si>
  <si>
    <t>Тосненский район, ЛО</t>
  </si>
  <si>
    <t>41248000000</t>
  </si>
  <si>
    <t>41475000000</t>
  </si>
  <si>
    <t>Шлиссельбург, ЛО</t>
  </si>
  <si>
    <t>ЛО</t>
  </si>
  <si>
    <t>Санкт-Петербург</t>
  </si>
  <si>
    <t>41000000000</t>
  </si>
  <si>
    <t>40000000000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</si>
  <si>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</si>
  <si>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</si>
  <si>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</si>
  <si>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</si>
  <si>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45.21.2</t>
  </si>
  <si>
    <t>66.03.3</t>
  </si>
  <si>
    <t>65.22.2</t>
  </si>
  <si>
    <t>74.12.2</t>
  </si>
  <si>
    <t>45.34</t>
  </si>
  <si>
    <t>92.72</t>
  </si>
  <si>
    <t>22.24</t>
  </si>
  <si>
    <t>4521010</t>
  </si>
  <si>
    <t>74.20.36</t>
  </si>
  <si>
    <t>Материалы и оборудование</t>
  </si>
  <si>
    <t>компл</t>
  </si>
  <si>
    <t>839</t>
  </si>
  <si>
    <t>52.63</t>
  </si>
  <si>
    <t>май, 2014</t>
  </si>
  <si>
    <t>В.В. Малык, Генеральный директор</t>
  </si>
  <si>
    <t>Срок исполнения договора (месяц, год) (начало исполнения договора)</t>
  </si>
  <si>
    <t>Услуги по аудиту консолидированной финансовой отчетности, составленной по МСФО за 2014 год</t>
  </si>
  <si>
    <t>октябрь, 2014</t>
  </si>
  <si>
    <t>август, 2014</t>
  </si>
  <si>
    <t>Пожарная сигнализация на АБК-1 ТХС и РП-1</t>
  </si>
  <si>
    <t>Пожарная сигнализация на АБК, гараж, склад (Пикалёво)</t>
  </si>
  <si>
    <t>апрель, 2014</t>
  </si>
  <si>
    <t>июнь, 2014</t>
  </si>
  <si>
    <t>июль, 2014</t>
  </si>
  <si>
    <t>ноябрь, 2014</t>
  </si>
  <si>
    <t>январь, 2014</t>
  </si>
  <si>
    <t>февраль, 2014</t>
  </si>
  <si>
    <t>март, 2014</t>
  </si>
  <si>
    <t>сентябрь, 2014</t>
  </si>
  <si>
    <t>декабрь, 2014</t>
  </si>
  <si>
    <t>Арматура СИП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</si>
  <si>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</si>
  <si>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</si>
  <si>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</si>
  <si>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</si>
  <si>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Лакокрасочная продукция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</si>
  <si>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</si>
  <si>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</si>
  <si>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</si>
  <si>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</si>
  <si>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</si>
  <si>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</si>
  <si>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</si>
  <si>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Спецодежда для защиты от общепроизводственных загрязнений</t>
  </si>
  <si>
    <t>Спецодежда для защиты от термических рисков воздействия электрической дуги</t>
  </si>
  <si>
    <t>Трансформаторы, КТП</t>
  </si>
  <si>
    <t>Щитовое электрооборудование</t>
  </si>
  <si>
    <t>Электрозащитные средства</t>
  </si>
  <si>
    <t>Плитка ПЗК</t>
  </si>
  <si>
    <t>Средства индивидуальной защиты</t>
  </si>
  <si>
    <t>ИТ Закупки</t>
  </si>
  <si>
    <t>Поставка и обслуживание информационно-правовой системы</t>
  </si>
  <si>
    <t>Обслуживание инженерных систем здания центрального офиса</t>
  </si>
  <si>
    <t>Наименование заказчика</t>
  </si>
  <si>
    <t>ОАО "Ленинградская областная управляющая электросетевая компания"</t>
  </si>
  <si>
    <t>Адрес местонахождения заказчика</t>
  </si>
  <si>
    <t>187326, Ленинградская область, Кировский р-н, г.п. Приладожский, 23а</t>
  </si>
  <si>
    <t>Телефон заказчика</t>
  </si>
  <si>
    <t>+7 (812) 334 47 47</t>
  </si>
  <si>
    <t>Электронная почта заказчика</t>
  </si>
  <si>
    <t>corp@loesk.ru</t>
  </si>
  <si>
    <t>ИНН</t>
  </si>
  <si>
    <t>КПП</t>
  </si>
  <si>
    <t>ОКАТО</t>
  </si>
  <si>
    <t>Невозобновляемая кредитная линия (500 млн.руб. на 5 лет)</t>
  </si>
  <si>
    <t>Невозобновляемая кредитная линия (800 млн.руб. на 5 лет)</t>
  </si>
  <si>
    <t>Банковская гарантия (25 млн.руб. на срок не более 1-го года)</t>
  </si>
  <si>
    <t>Процентная ставка не более 8,7%, размер платы не более 0,25%, без обеспечения</t>
  </si>
  <si>
    <t>Оказание услуг по добровольному медицинскому страхованию, а именно организация оказания медицинских услуг и ихоплаты, работников ОАО "ЛОЭСК" в 2015 году</t>
  </si>
  <si>
    <t>Оказание услуг по страхованию работников ОАО "ЛОЭСК"от несчастного случая в 2015 году</t>
  </si>
  <si>
    <t>Предоставление различных видов медицинских услуг; программы страхования для различных категорий работников; общая страховая сумма не менее 5 000 000 000 руб. за 1 762 застрахованных работников; иные требования, установлены документацией</t>
  </si>
  <si>
    <t>Величина совокупной страховой суммы не менее: 311 400 000 руб. за 1 762 застрахованных работников, в зависимости от категории застрахованных, за любой вид страхового риска (от смерти до временной утраты трудоспособности) в год; иные требования установлены документацией</t>
  </si>
  <si>
    <t>66.03.1</t>
  </si>
  <si>
    <t>66.03.4</t>
  </si>
  <si>
    <t>40000000000
41000000000</t>
  </si>
  <si>
    <t>Санкт-Петербург, ЛО</t>
  </si>
  <si>
    <t>декабрь, 2015</t>
  </si>
  <si>
    <t>Банкетное обслуживание на мероприятии 1 августа (10-летие компании)</t>
  </si>
  <si>
    <t>Организация и проведение мероприятия "под ключ" (10-летие компании)</t>
  </si>
  <si>
    <t>Выпуск корпоративного издания</t>
  </si>
  <si>
    <t>Подарки для школьников к 1-му сентября</t>
  </si>
  <si>
    <t>Полиграфическая продукция</t>
  </si>
  <si>
    <t>Сувенирная продукция с корпоративной символикой</t>
  </si>
  <si>
    <t>Организация и проведение летнего корпоративного мероприятия с филиалами "под ключ"</t>
  </si>
  <si>
    <t xml:space="preserve">Организация и проведение конференций </t>
  </si>
  <si>
    <t>Памятные подарки к юбилею компании</t>
  </si>
  <si>
    <t>январь, 2015</t>
  </si>
  <si>
    <t>апрель, 204</t>
  </si>
  <si>
    <t>Организация и проведение конкурса на лучший эскиз граффити на ПС среди школьников</t>
  </si>
  <si>
    <t>Выпуск подарочного издания юбилейной книги</t>
  </si>
  <si>
    <t>Подарочные наборы ко Дню Энергетика</t>
  </si>
  <si>
    <t>Постановка на кадастровый учет охранных зон на электросетевые объекты , построенные до 2009г.</t>
  </si>
  <si>
    <t>Постановка на кадастровый учет охранных зон на электросетевые объекты, построенные до 2009г.</t>
  </si>
  <si>
    <t>Постановка на кадастровый учет охранных зон на электросетевые объекты, построенные после 2009г.</t>
  </si>
  <si>
    <t xml:space="preserve">Проведение повторной инвентаризации объектов движимого имущества </t>
  </si>
  <si>
    <t>Оценка электросетевого 
имущества</t>
  </si>
  <si>
    <t>Оценка одной акции</t>
  </si>
  <si>
    <t xml:space="preserve">Открытие расчетного счета в валюте Российской Федерации </t>
  </si>
  <si>
    <t>Кингисеппский район, ЛО</t>
  </si>
  <si>
    <t>41422000000</t>
  </si>
  <si>
    <t>Ремонт зданий: ТП-72</t>
  </si>
  <si>
    <t>Ремонт зданий: РП-1; РП-3; ТП-1; ТП-14; ТП-21; ТП-3; ТП-30; ТП-33; ТП-35; ТП-36; ТП-84; ТП-94; ТП-34; Здание Ульяновского производственного участка</t>
  </si>
  <si>
    <t>Ремонт зданий: Административно-бытовой корпус с гаражами</t>
  </si>
  <si>
    <t>Сланцевский район, ЛО</t>
  </si>
  <si>
    <t>Сосновоборский район, ЛО</t>
  </si>
  <si>
    <t>Ремонт ВЛ 35кВ от ПС-35/10 Радофиниково</t>
  </si>
  <si>
    <t>Ремонт оборудования РП-1, ТП-15</t>
  </si>
  <si>
    <t>Ремонт оборудования КТП-106; КТП-69</t>
  </si>
  <si>
    <t>Вырубка деревьев и расчистка трасс</t>
  </si>
  <si>
    <t xml:space="preserve">Участок ВЛ 6кВ </t>
  </si>
  <si>
    <t>ВЛ-10 кВ, КТП-109" п. Соколинское, фид. 159-11-Р 23, фид. 159-31-КТП-109</t>
  </si>
  <si>
    <t xml:space="preserve">Благоустройство территории </t>
  </si>
  <si>
    <t>Ремонт зданий: ТП 136; ТП 140; ТП 153; ТП 160; ТП 161; ТП 165; ТП 173; ТП 174; ТП 175; ТП 176; ТП 186</t>
  </si>
  <si>
    <t>Ремонт зданий: здание мастерского участка "Орехово-Северное"; АТС; ТП-1К; ТП-11К; ТП-12К; ТП-5К; ТП-2К; ТП-13К; ТП-14К; ТП 4-ТП-6к; ТП-10К; ТП-4К; ТП-3К; ТП-24; ТП-44</t>
  </si>
  <si>
    <t>Ремонт сооружений: ГПП-2 с пристройкой (ПС-515)</t>
  </si>
  <si>
    <t>Ремонт зданий: РП № 1; РП № 3; СТП № 10; ТП № 11; ТП № 19; ТП № 245; ТП № 30; ТП № 4; ТП № 71А</t>
  </si>
  <si>
    <t>Ремонт зданий: ТП-11;ТП-16; ТП-33; ТП-36; ТП-74; ТП-76; ТП-48; ТП-41</t>
  </si>
  <si>
    <t>Ремонт зданий: ТП-104, ТП-22; ТП-8; ТП-7; ТП-72; ТП-52; ТП-4; основное производственное здание</t>
  </si>
  <si>
    <t>Ремонт строительной части: административно-бытового корпуса с подвалом; ремонтные мастерские</t>
  </si>
  <si>
    <t xml:space="preserve">Ремонт КЛ 0,4-10кВ </t>
  </si>
  <si>
    <t xml:space="preserve">Ремонт КЛ 0,4кВ </t>
  </si>
  <si>
    <t xml:space="preserve">Ремонт ВЛ 0,4-10кВ </t>
  </si>
  <si>
    <t xml:space="preserve">Ремонт ВЛ 0,4кВ </t>
  </si>
  <si>
    <t xml:space="preserve">Ремонт ВЛ 10кВ </t>
  </si>
  <si>
    <t xml:space="preserve">Ремонт ВЛ 6кВ </t>
  </si>
  <si>
    <t xml:space="preserve">ВЛ-35-10кВ </t>
  </si>
  <si>
    <t xml:space="preserve">Капитальный ремонт объектов филиала ОАО "ЛОЭСК" "Тихвинские горэлектросети" </t>
  </si>
  <si>
    <t>- Комиссия (тариф) за открытие расчетного счета: не более 100 рублей;
- комиссия (тариф) за ведение счета: не более 200 рублей в месяц;
- комиссия (тариф) за внесение на расчетный счет денежных средств наличными: не более 0,1% от вносимой суммы;
- комиссия (тариф) за перечисление денежных средств со счета по платежному поручению: не более 0,1 % от перечисленной суммы, но не более 17 рублей;
- стоимость обслуживания системы "Банк-Клиент": 0 рублей;
- начисление процентов за пользование денежными средствами, находящимися на расчетном счете, в размере не ниже 3% от остатка денежных средств на расчетном счете за полный прошедший месяц.</t>
  </si>
  <si>
    <t>41242000000</t>
  </si>
  <si>
    <t>Прочее</t>
  </si>
  <si>
    <t>Комплексное обследование зданий</t>
  </si>
  <si>
    <t>Эксплуатация и ремонт систем ВПУ</t>
  </si>
  <si>
    <t>Эксплуатация и ремонт систем ТУ</t>
  </si>
  <si>
    <t>Ремонт зданий: гаражи, дежурная служба; ТП-36</t>
  </si>
  <si>
    <t xml:space="preserve">Ремонт зданий: ТП-71; ТП-57; ТП-63; ТП-64 ; ТП-70; ТП-86; ТП-87; Административное здание ; ТП-718; Оборудование встроенной ТП-727 </t>
  </si>
  <si>
    <t>Ремонт зданий: Гараж с производственными помещениями; ТП-37; ТП-77; ТП-81</t>
  </si>
  <si>
    <t>Ремонт зданий: Гараж (автомобильные боксы №№ 1, 11, 12, 13); ТП-78; ТП-77; РП-1; ТП-15</t>
  </si>
  <si>
    <t>Ремонт зданий: ТП-135; ТП-50; ТП-65; ТП-38; ТП-27; ТП-60; ТП-116; ТП-141; ТП-137; ТП-89; ТП-69; ТП-85; ТП-134</t>
  </si>
  <si>
    <t>Сертификация качества электроэнергии</t>
  </si>
  <si>
    <t>Поверка средств измерений</t>
  </si>
  <si>
    <t>Расчёт нормативов потерь на 2015 год</t>
  </si>
  <si>
    <t>Ремонт зданий: КТПН-704; ТП-150; ТП-151; ТП-153; ТП-512; ТП-528; ТП-182; ТП-185; ТП-3; ТП-529</t>
  </si>
  <si>
    <t>Поставка, монтаж и пуско-наладка системы телемеханики</t>
  </si>
  <si>
    <t>Поставка, монтаж и пуско-наладка системы кондиционирования СКОИ</t>
  </si>
  <si>
    <t>Годовая комплексная программа закупок ОАО "ЛОЭСК" на 2014 год</t>
  </si>
  <si>
    <t>Услуги по анализу структуры рабочего времени</t>
  </si>
  <si>
    <t>корректировка от 12.08.2014</t>
  </si>
  <si>
    <t>Невозобновляемая кредитная линия (250  млн.руб. на 3 года)</t>
  </si>
  <si>
    <t>Процентная ставка не более 10,5%, без комиссии, без обеспечения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</si>
</sst>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b/>
      <i/>
      <sz val="10"/>
      <color indexed="23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0"/>
      <color theme="0" tint="-0.3499799966812134"/>
      <name val="Calibri"/>
      <family val="2"/>
    </font>
    <font>
      <sz val="8"/>
      <color theme="0" tint="-0.3499799966812134"/>
      <name val="Calibri"/>
      <family val="2"/>
    </font>
    <font>
      <b/>
      <i/>
      <sz val="10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thick"/>
    </border>
    <border>
      <left/>
      <right style="thick"/>
      <top style="thin"/>
      <bottom style="thick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>
        <color theme="0" tint="-0.3499799966812134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8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9" fillId="0" borderId="0" xfId="15" applyFont="1" applyFill="1" applyAlignment="1">
      <alignment horizontal="center" vertical="center" wrapText="1"/>
    </xf>
    <xf numFmtId="0" fontId="60" fillId="34" borderId="0" xfId="0" applyFont="1" applyFill="1" applyAlignment="1">
      <alignment horizontal="left" vertical="center"/>
    </xf>
    <xf numFmtId="0" fontId="61" fillId="34" borderId="0" xfId="0" applyFont="1" applyFill="1" applyAlignment="1">
      <alignment wrapText="1"/>
    </xf>
    <xf numFmtId="0" fontId="60" fillId="34" borderId="0" xfId="0" applyFont="1" applyFill="1" applyAlignment="1">
      <alignment wrapText="1"/>
    </xf>
    <xf numFmtId="0" fontId="61" fillId="34" borderId="0" xfId="0" applyFont="1" applyFill="1" applyAlignment="1">
      <alignment/>
    </xf>
    <xf numFmtId="0" fontId="26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wrapText="1"/>
    </xf>
    <xf numFmtId="3" fontId="26" fillId="0" borderId="0" xfId="0" applyNumberFormat="1" applyFont="1" applyAlignment="1">
      <alignment/>
    </xf>
    <xf numFmtId="0" fontId="39" fillId="35" borderId="0" xfId="15" applyFont="1" applyFill="1" applyAlignment="1">
      <alignment horizontal="center" vertical="center" wrapText="1"/>
    </xf>
    <xf numFmtId="1" fontId="62" fillId="36" borderId="10" xfId="15" applyNumberFormat="1" applyFont="1" applyFill="1" applyBorder="1" applyAlignment="1">
      <alignment horizontal="center" vertical="center" wrapText="1"/>
    </xf>
    <xf numFmtId="1" fontId="63" fillId="35" borderId="11" xfId="15" applyNumberFormat="1" applyFont="1" applyFill="1" applyBorder="1" applyAlignment="1">
      <alignment horizontal="center" vertical="center" wrapText="1"/>
    </xf>
    <xf numFmtId="1" fontId="63" fillId="34" borderId="12" xfId="0" applyNumberFormat="1" applyFont="1" applyFill="1" applyBorder="1" applyAlignment="1">
      <alignment vertical="center"/>
    </xf>
    <xf numFmtId="49" fontId="59" fillId="33" borderId="1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vertical="center" wrapText="1"/>
    </xf>
    <xf numFmtId="1" fontId="64" fillId="34" borderId="12" xfId="0" applyNumberFormat="1" applyFont="1" applyFill="1" applyBorder="1" applyAlignment="1">
      <alignment vertical="center" wrapText="1"/>
    </xf>
    <xf numFmtId="1" fontId="63" fillId="34" borderId="12" xfId="0" applyNumberFormat="1" applyFont="1" applyFill="1" applyBorder="1" applyAlignment="1">
      <alignment vertical="center" wrapText="1"/>
    </xf>
    <xf numFmtId="1" fontId="64" fillId="34" borderId="12" xfId="0" applyNumberFormat="1" applyFont="1" applyFill="1" applyBorder="1" applyAlignment="1">
      <alignment vertical="center"/>
    </xf>
    <xf numFmtId="1" fontId="63" fillId="35" borderId="12" xfId="15" applyNumberFormat="1" applyFont="1" applyFill="1" applyBorder="1" applyAlignment="1">
      <alignment horizontal="center" vertical="center" wrapText="1"/>
    </xf>
    <xf numFmtId="1" fontId="63" fillId="35" borderId="13" xfId="15" applyNumberFormat="1" applyFont="1" applyFill="1" applyBorder="1" applyAlignment="1">
      <alignment horizontal="center" vertical="center" wrapText="1"/>
    </xf>
    <xf numFmtId="1" fontId="62" fillId="36" borderId="14" xfId="15" applyNumberFormat="1" applyFont="1" applyFill="1" applyBorder="1" applyAlignment="1">
      <alignment horizontal="center" vertical="center" wrapText="1"/>
    </xf>
    <xf numFmtId="1" fontId="62" fillId="36" borderId="15" xfId="15" applyNumberFormat="1" applyFont="1" applyFill="1" applyBorder="1" applyAlignment="1">
      <alignment horizontal="center" vertical="center" wrapText="1"/>
    </xf>
    <xf numFmtId="1" fontId="63" fillId="35" borderId="16" xfId="15" applyNumberFormat="1" applyFont="1" applyFill="1" applyBorder="1" applyAlignment="1">
      <alignment horizontal="left" vertical="center" wrapText="1"/>
    </xf>
    <xf numFmtId="3" fontId="63" fillId="35" borderId="17" xfId="15" applyNumberFormat="1" applyFont="1" applyFill="1" applyBorder="1" applyAlignment="1">
      <alignment horizontal="right" vertical="center" wrapText="1"/>
    </xf>
    <xf numFmtId="1" fontId="63" fillId="34" borderId="18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horizontal="left" vertical="center" wrapText="1"/>
    </xf>
    <xf numFmtId="0" fontId="63" fillId="34" borderId="18" xfId="0" applyFont="1" applyFill="1" applyBorder="1" applyAlignment="1">
      <alignment vertical="center" wrapText="1"/>
    </xf>
    <xf numFmtId="3" fontId="64" fillId="34" borderId="19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1" fontId="63" fillId="35" borderId="18" xfId="15" applyNumberFormat="1" applyFont="1" applyFill="1" applyBorder="1" applyAlignment="1">
      <alignment horizontal="left" vertical="center" wrapText="1"/>
    </xf>
    <xf numFmtId="3" fontId="63" fillId="35" borderId="19" xfId="15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vertical="center" wrapText="1"/>
    </xf>
    <xf numFmtId="4" fontId="24" fillId="0" borderId="18" xfId="0" applyNumberFormat="1" applyFont="1" applyFill="1" applyBorder="1" applyAlignment="1" applyProtection="1">
      <alignment vertical="center" wrapText="1"/>
      <protection/>
    </xf>
    <xf numFmtId="0" fontId="59" fillId="0" borderId="18" xfId="0" applyFont="1" applyFill="1" applyBorder="1" applyAlignment="1">
      <alignment vertical="center" wrapText="1"/>
    </xf>
    <xf numFmtId="49" fontId="59" fillId="0" borderId="18" xfId="0" applyNumberFormat="1" applyFont="1" applyFill="1" applyBorder="1" applyAlignment="1">
      <alignment vertical="center" wrapText="1"/>
    </xf>
    <xf numFmtId="1" fontId="63" fillId="35" borderId="18" xfId="15" applyNumberFormat="1" applyFont="1" applyFill="1" applyBorder="1" applyAlignment="1">
      <alignment horizontal="center" vertical="center" wrapText="1"/>
    </xf>
    <xf numFmtId="1" fontId="60" fillId="35" borderId="20" xfId="15" applyNumberFormat="1" applyFont="1" applyFill="1" applyBorder="1" applyAlignment="1">
      <alignment horizontal="left" vertical="center" wrapText="1"/>
    </xf>
    <xf numFmtId="3" fontId="63" fillId="35" borderId="21" xfId="15" applyNumberFormat="1" applyFont="1" applyFill="1" applyBorder="1" applyAlignment="1">
      <alignment horizontal="right" vertical="center" wrapText="1"/>
    </xf>
    <xf numFmtId="1" fontId="63" fillId="35" borderId="11" xfId="15" applyNumberFormat="1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63" fillId="34" borderId="12" xfId="0" applyFont="1" applyFill="1" applyBorder="1" applyAlignment="1">
      <alignment vertical="center" wrapText="1"/>
    </xf>
    <xf numFmtId="1" fontId="63" fillId="35" borderId="12" xfId="15" applyNumberFormat="1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vertical="center" wrapText="1"/>
    </xf>
    <xf numFmtId="49" fontId="59" fillId="0" borderId="12" xfId="0" applyNumberFormat="1" applyFont="1" applyFill="1" applyBorder="1" applyAlignment="1">
      <alignment vertical="center" wrapText="1"/>
    </xf>
    <xf numFmtId="1" fontId="60" fillId="35" borderId="13" xfId="15" applyNumberFormat="1" applyFont="1" applyFill="1" applyBorder="1" applyAlignment="1">
      <alignment horizontal="left" vertical="center" wrapText="1"/>
    </xf>
    <xf numFmtId="0" fontId="39" fillId="35" borderId="16" xfId="15" applyFont="1" applyFill="1" applyBorder="1" applyAlignment="1">
      <alignment horizontal="center" vertical="center" wrapText="1"/>
    </xf>
    <xf numFmtId="0" fontId="63" fillId="35" borderId="17" xfId="15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left" vertical="center"/>
    </xf>
    <xf numFmtId="1" fontId="63" fillId="34" borderId="19" xfId="0" applyNumberFormat="1" applyFont="1" applyFill="1" applyBorder="1" applyAlignment="1">
      <alignment horizontal="center" vertical="center"/>
    </xf>
    <xf numFmtId="49" fontId="59" fillId="33" borderId="18" xfId="0" applyNumberFormat="1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wrapText="1"/>
    </xf>
    <xf numFmtId="0" fontId="64" fillId="34" borderId="19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wrapText="1"/>
    </xf>
    <xf numFmtId="0" fontId="63" fillId="34" borderId="19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/>
    </xf>
    <xf numFmtId="0" fontId="64" fillId="34" borderId="19" xfId="0" applyFont="1" applyFill="1" applyBorder="1" applyAlignment="1">
      <alignment horizontal="center" vertical="center"/>
    </xf>
    <xf numFmtId="0" fontId="39" fillId="35" borderId="18" xfId="15" applyFont="1" applyFill="1" applyBorder="1" applyAlignment="1">
      <alignment horizontal="center" vertical="center" wrapText="1"/>
    </xf>
    <xf numFmtId="0" fontId="63" fillId="35" borderId="19" xfId="15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0" fontId="39" fillId="35" borderId="20" xfId="15" applyFont="1" applyFill="1" applyBorder="1" applyAlignment="1">
      <alignment horizontal="center" vertical="center" wrapText="1"/>
    </xf>
    <xf numFmtId="0" fontId="63" fillId="35" borderId="21" xfId="15" applyFont="1" applyFill="1" applyBorder="1" applyAlignment="1">
      <alignment horizontal="center" vertical="center" wrapText="1"/>
    </xf>
    <xf numFmtId="1" fontId="62" fillId="36" borderId="22" xfId="15" applyNumberFormat="1" applyFont="1" applyFill="1" applyBorder="1" applyAlignment="1">
      <alignment horizontal="center" vertical="center" wrapText="1"/>
    </xf>
    <xf numFmtId="0" fontId="63" fillId="35" borderId="23" xfId="15" applyFont="1" applyFill="1" applyBorder="1" applyAlignment="1">
      <alignment horizontal="right" vertical="center" wrapText="1"/>
    </xf>
    <xf numFmtId="1" fontId="63" fillId="34" borderId="24" xfId="0" applyNumberFormat="1" applyFont="1" applyFill="1" applyBorder="1" applyAlignment="1">
      <alignment horizontal="right" vertical="center"/>
    </xf>
    <xf numFmtId="3" fontId="59" fillId="33" borderId="24" xfId="0" applyNumberFormat="1" applyFont="1" applyFill="1" applyBorder="1" applyAlignment="1">
      <alignment horizontal="right" vertical="center" wrapText="1"/>
    </xf>
    <xf numFmtId="3" fontId="64" fillId="34" borderId="24" xfId="0" applyNumberFormat="1" applyFont="1" applyFill="1" applyBorder="1" applyAlignment="1">
      <alignment horizontal="right" vertical="center" wrapText="1"/>
    </xf>
    <xf numFmtId="3" fontId="63" fillId="34" borderId="24" xfId="0" applyNumberFormat="1" applyFont="1" applyFill="1" applyBorder="1" applyAlignment="1">
      <alignment horizontal="right" vertical="center" wrapText="1"/>
    </xf>
    <xf numFmtId="3" fontId="64" fillId="34" borderId="24" xfId="0" applyNumberFormat="1" applyFont="1" applyFill="1" applyBorder="1" applyAlignment="1">
      <alignment horizontal="right" vertical="center"/>
    </xf>
    <xf numFmtId="3" fontId="63" fillId="35" borderId="24" xfId="15" applyNumberFormat="1" applyFont="1" applyFill="1" applyBorder="1" applyAlignment="1">
      <alignment horizontal="right" vertical="center" wrapText="1"/>
    </xf>
    <xf numFmtId="3" fontId="24" fillId="0" borderId="24" xfId="0" applyNumberFormat="1" applyFont="1" applyFill="1" applyBorder="1" applyAlignment="1">
      <alignment horizontal="right" vertical="center"/>
    </xf>
    <xf numFmtId="3" fontId="63" fillId="35" borderId="25" xfId="15" applyNumberFormat="1" applyFont="1" applyFill="1" applyBorder="1" applyAlignment="1">
      <alignment horizontal="right" vertical="center" wrapText="1"/>
    </xf>
    <xf numFmtId="49" fontId="63" fillId="35" borderId="16" xfId="15" applyNumberFormat="1" applyFont="1" applyFill="1" applyBorder="1" applyAlignment="1">
      <alignment horizontal="center" vertical="center" wrapText="1"/>
    </xf>
    <xf numFmtId="0" fontId="63" fillId="35" borderId="17" xfId="15" applyFont="1" applyFill="1" applyBorder="1" applyAlignment="1">
      <alignment horizontal="left" vertical="center" wrapText="1"/>
    </xf>
    <xf numFmtId="49" fontId="63" fillId="34" borderId="18" xfId="0" applyNumberFormat="1" applyFont="1" applyFill="1" applyBorder="1" applyAlignment="1">
      <alignment horizontal="center" vertical="center" wrapText="1"/>
    </xf>
    <xf numFmtId="3" fontId="59" fillId="33" borderId="19" xfId="0" applyNumberFormat="1" applyFont="1" applyFill="1" applyBorder="1" applyAlignment="1">
      <alignment horizontal="left" vertical="center" wrapText="1"/>
    </xf>
    <xf numFmtId="49" fontId="64" fillId="34" borderId="18" xfId="0" applyNumberFormat="1" applyFont="1" applyFill="1" applyBorder="1" applyAlignment="1">
      <alignment horizontal="center" vertical="center" wrapText="1"/>
    </xf>
    <xf numFmtId="3" fontId="64" fillId="34" borderId="19" xfId="0" applyNumberFormat="1" applyFont="1" applyFill="1" applyBorder="1" applyAlignment="1">
      <alignment horizontal="left" vertical="center" wrapText="1"/>
    </xf>
    <xf numFmtId="3" fontId="59" fillId="0" borderId="19" xfId="0" applyNumberFormat="1" applyFont="1" applyFill="1" applyBorder="1" applyAlignment="1">
      <alignment horizontal="left" vertical="center" wrapText="1"/>
    </xf>
    <xf numFmtId="3" fontId="63" fillId="34" borderId="19" xfId="0" applyNumberFormat="1" applyFont="1" applyFill="1" applyBorder="1" applyAlignment="1">
      <alignment horizontal="left" vertical="center" wrapText="1"/>
    </xf>
    <xf numFmtId="49" fontId="63" fillId="35" borderId="18" xfId="15" applyNumberFormat="1" applyFont="1" applyFill="1" applyBorder="1" applyAlignment="1">
      <alignment horizontal="center" vertical="center" wrapText="1"/>
    </xf>
    <xf numFmtId="0" fontId="63" fillId="35" borderId="19" xfId="15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49" fontId="63" fillId="35" borderId="20" xfId="15" applyNumberFormat="1" applyFont="1" applyFill="1" applyBorder="1" applyAlignment="1">
      <alignment horizontal="center" vertical="center" wrapText="1"/>
    </xf>
    <xf numFmtId="0" fontId="63" fillId="35" borderId="21" xfId="15" applyFont="1" applyFill="1" applyBorder="1" applyAlignment="1">
      <alignment horizontal="left" vertical="center" wrapText="1"/>
    </xf>
    <xf numFmtId="3" fontId="63" fillId="35" borderId="23" xfId="15" applyNumberFormat="1" applyFont="1" applyFill="1" applyBorder="1" applyAlignment="1">
      <alignment horizontal="right" vertical="center" wrapText="1"/>
    </xf>
    <xf numFmtId="3" fontId="64" fillId="34" borderId="24" xfId="0" applyNumberFormat="1" applyFont="1" applyFill="1" applyBorder="1" applyAlignment="1">
      <alignment vertical="center"/>
    </xf>
    <xf numFmtId="3" fontId="24" fillId="33" borderId="18" xfId="0" applyNumberFormat="1" applyFont="1" applyFill="1" applyBorder="1" applyAlignment="1">
      <alignment horizontal="left" vertical="center"/>
    </xf>
    <xf numFmtId="0" fontId="63" fillId="35" borderId="20" xfId="15" applyFont="1" applyFill="1" applyBorder="1" applyAlignment="1">
      <alignment horizontal="left" vertical="center"/>
    </xf>
    <xf numFmtId="3" fontId="24" fillId="33" borderId="24" xfId="0" applyNumberFormat="1" applyFont="1" applyFill="1" applyBorder="1" applyAlignment="1">
      <alignment horizontal="left" vertical="center" wrapText="1"/>
    </xf>
    <xf numFmtId="1" fontId="62" fillId="36" borderId="26" xfId="15" applyNumberFormat="1" applyFont="1" applyFill="1" applyBorder="1" applyAlignment="1">
      <alignment horizontal="center" vertical="center" wrapText="1"/>
    </xf>
    <xf numFmtId="3" fontId="63" fillId="35" borderId="27" xfId="15" applyNumberFormat="1" applyFont="1" applyFill="1" applyBorder="1" applyAlignment="1">
      <alignment horizontal="right" vertical="center" wrapText="1"/>
    </xf>
    <xf numFmtId="3" fontId="64" fillId="34" borderId="28" xfId="0" applyNumberFormat="1" applyFont="1" applyFill="1" applyBorder="1" applyAlignment="1">
      <alignment vertical="center"/>
    </xf>
    <xf numFmtId="3" fontId="24" fillId="33" borderId="28" xfId="0" applyNumberFormat="1" applyFont="1" applyFill="1" applyBorder="1" applyAlignment="1">
      <alignment horizontal="center" vertical="center"/>
    </xf>
    <xf numFmtId="3" fontId="64" fillId="34" borderId="28" xfId="0" applyNumberFormat="1" applyFont="1" applyFill="1" applyBorder="1" applyAlignment="1">
      <alignment horizontal="right" vertical="center" wrapText="1"/>
    </xf>
    <xf numFmtId="3" fontId="64" fillId="34" borderId="28" xfId="0" applyNumberFormat="1" applyFont="1" applyFill="1" applyBorder="1" applyAlignment="1">
      <alignment horizontal="right" vertical="center"/>
    </xf>
    <xf numFmtId="3" fontId="63" fillId="35" borderId="28" xfId="15" applyNumberFormat="1" applyFont="1" applyFill="1" applyBorder="1" applyAlignment="1">
      <alignment horizontal="right" vertical="center" wrapText="1"/>
    </xf>
    <xf numFmtId="3" fontId="63" fillId="35" borderId="29" xfId="15" applyNumberFormat="1" applyFont="1" applyFill="1" applyBorder="1" applyAlignment="1">
      <alignment horizontal="right" vertical="center" wrapText="1"/>
    </xf>
    <xf numFmtId="0" fontId="62" fillId="36" borderId="16" xfId="15" applyFont="1" applyFill="1" applyBorder="1" applyAlignment="1">
      <alignment horizontal="center" vertical="center" wrapText="1"/>
    </xf>
    <xf numFmtId="0" fontId="62" fillId="36" borderId="17" xfId="15" applyFont="1" applyFill="1" applyBorder="1" applyAlignment="1">
      <alignment horizontal="center" vertical="center" wrapText="1"/>
    </xf>
    <xf numFmtId="4" fontId="62" fillId="36" borderId="16" xfId="15" applyNumberFormat="1" applyFont="1" applyFill="1" applyBorder="1" applyAlignment="1">
      <alignment horizontal="center" vertical="center" wrapText="1"/>
    </xf>
    <xf numFmtId="4" fontId="62" fillId="36" borderId="17" xfId="15" applyNumberFormat="1" applyFont="1" applyFill="1" applyBorder="1" applyAlignment="1">
      <alignment horizontal="center" vertical="center" wrapText="1"/>
    </xf>
    <xf numFmtId="1" fontId="62" fillId="36" borderId="30" xfId="15" applyNumberFormat="1" applyFont="1" applyFill="1" applyBorder="1" applyAlignment="1">
      <alignment horizontal="center" vertical="center" wrapText="1"/>
    </xf>
    <xf numFmtId="1" fontId="62" fillId="36" borderId="31" xfId="15" applyNumberFormat="1" applyFont="1" applyFill="1" applyBorder="1" applyAlignment="1">
      <alignment horizontal="center" vertical="center" wrapText="1"/>
    </xf>
    <xf numFmtId="1" fontId="63" fillId="35" borderId="32" xfId="15" applyNumberFormat="1" applyFont="1" applyFill="1" applyBorder="1" applyAlignment="1">
      <alignment horizontal="center" vertical="center" wrapText="1"/>
    </xf>
    <xf numFmtId="1" fontId="63" fillId="34" borderId="33" xfId="0" applyNumberFormat="1" applyFont="1" applyFill="1" applyBorder="1" applyAlignment="1">
      <alignment vertical="center"/>
    </xf>
    <xf numFmtId="49" fontId="59" fillId="33" borderId="33" xfId="0" applyNumberFormat="1" applyFont="1" applyFill="1" applyBorder="1" applyAlignment="1">
      <alignment horizontal="center" vertical="center" wrapText="1"/>
    </xf>
    <xf numFmtId="1" fontId="59" fillId="0" borderId="33" xfId="0" applyNumberFormat="1" applyFont="1" applyFill="1" applyBorder="1" applyAlignment="1">
      <alignment horizontal="center" vertical="center" wrapText="1"/>
    </xf>
    <xf numFmtId="1" fontId="64" fillId="34" borderId="33" xfId="0" applyNumberFormat="1" applyFont="1" applyFill="1" applyBorder="1" applyAlignment="1">
      <alignment vertical="center" wrapText="1"/>
    </xf>
    <xf numFmtId="1" fontId="63" fillId="34" borderId="33" xfId="0" applyNumberFormat="1" applyFont="1" applyFill="1" applyBorder="1" applyAlignment="1">
      <alignment vertical="center" wrapText="1"/>
    </xf>
    <xf numFmtId="1" fontId="64" fillId="34" borderId="33" xfId="0" applyNumberFormat="1" applyFont="1" applyFill="1" applyBorder="1" applyAlignment="1">
      <alignment vertical="center"/>
    </xf>
    <xf numFmtId="1" fontId="63" fillId="35" borderId="33" xfId="15" applyNumberFormat="1" applyFont="1" applyFill="1" applyBorder="1" applyAlignment="1">
      <alignment horizontal="center" vertical="center" wrapText="1"/>
    </xf>
    <xf numFmtId="1" fontId="63" fillId="35" borderId="34" xfId="15" applyNumberFormat="1" applyFont="1" applyFill="1" applyBorder="1" applyAlignment="1">
      <alignment horizontal="center" vertical="center" wrapText="1"/>
    </xf>
    <xf numFmtId="1" fontId="63" fillId="35" borderId="16" xfId="15" applyNumberFormat="1" applyFont="1" applyFill="1" applyBorder="1" applyAlignment="1">
      <alignment horizontal="center"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1" fontId="64" fillId="34" borderId="18" xfId="0" applyNumberFormat="1" applyFont="1" applyFill="1" applyBorder="1" applyAlignment="1">
      <alignment vertical="center" wrapText="1"/>
    </xf>
    <xf numFmtId="1" fontId="63" fillId="34" borderId="18" xfId="0" applyNumberFormat="1" applyFont="1" applyFill="1" applyBorder="1" applyAlignment="1">
      <alignment vertical="center" wrapText="1"/>
    </xf>
    <xf numFmtId="1" fontId="64" fillId="34" borderId="18" xfId="0" applyNumberFormat="1" applyFont="1" applyFill="1" applyBorder="1" applyAlignment="1">
      <alignment vertical="center"/>
    </xf>
    <xf numFmtId="1" fontId="63" fillId="35" borderId="20" xfId="15" applyNumberFormat="1" applyFont="1" applyFill="1" applyBorder="1" applyAlignment="1">
      <alignment horizontal="center" vertical="center" wrapText="1"/>
    </xf>
    <xf numFmtId="3" fontId="63" fillId="34" borderId="24" xfId="0" applyNumberFormat="1" applyFont="1" applyFill="1" applyBorder="1" applyAlignment="1">
      <alignment vertical="center"/>
    </xf>
    <xf numFmtId="3" fontId="32" fillId="33" borderId="24" xfId="0" applyNumberFormat="1" applyFont="1" applyFill="1" applyBorder="1" applyAlignment="1">
      <alignment horizontal="right" vertical="center"/>
    </xf>
    <xf numFmtId="3" fontId="62" fillId="33" borderId="24" xfId="0" applyNumberFormat="1" applyFont="1" applyFill="1" applyBorder="1" applyAlignment="1">
      <alignment horizontal="right" vertical="center" wrapText="1"/>
    </xf>
    <xf numFmtId="3" fontId="32" fillId="0" borderId="24" xfId="0" applyNumberFormat="1" applyFont="1" applyFill="1" applyBorder="1" applyAlignment="1">
      <alignment horizontal="right" vertical="center"/>
    </xf>
    <xf numFmtId="3" fontId="62" fillId="0" borderId="24" xfId="0" applyNumberFormat="1" applyFont="1" applyFill="1" applyBorder="1" applyAlignment="1">
      <alignment horizontal="right" vertical="center" wrapText="1"/>
    </xf>
    <xf numFmtId="3" fontId="32" fillId="0" borderId="24" xfId="54" applyNumberFormat="1" applyFont="1" applyFill="1" applyBorder="1" applyAlignment="1">
      <alignment horizontal="right" vertical="center"/>
      <protection/>
    </xf>
    <xf numFmtId="3" fontId="63" fillId="34" borderId="24" xfId="0" applyNumberFormat="1" applyFont="1" applyFill="1" applyBorder="1" applyAlignment="1">
      <alignment horizontal="right" vertical="center"/>
    </xf>
    <xf numFmtId="3" fontId="62" fillId="0" borderId="24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15" applyFont="1" applyFill="1" applyBorder="1" applyAlignment="1">
      <alignment horizontal="left" vertical="center"/>
    </xf>
    <xf numFmtId="0" fontId="59" fillId="0" borderId="0" xfId="15" applyFont="1" applyFill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3" fontId="24" fillId="0" borderId="24" xfId="0" applyNumberFormat="1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49" fontId="26" fillId="0" borderId="39" xfId="0" applyNumberFormat="1" applyFont="1" applyBorder="1" applyAlignment="1">
      <alignment vertical="center"/>
    </xf>
    <xf numFmtId="0" fontId="44" fillId="0" borderId="39" xfId="42" applyBorder="1" applyAlignment="1">
      <alignment vertical="center"/>
    </xf>
    <xf numFmtId="0" fontId="26" fillId="0" borderId="39" xfId="0" applyFont="1" applyBorder="1" applyAlignment="1">
      <alignment horizontal="left" vertical="center"/>
    </xf>
    <xf numFmtId="0" fontId="26" fillId="0" borderId="3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41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10" fontId="59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1" fontId="63" fillId="34" borderId="19" xfId="0" applyNumberFormat="1" applyFont="1" applyFill="1" applyBorder="1" applyAlignment="1">
      <alignment horizontal="left" vertical="center" wrapText="1"/>
    </xf>
    <xf numFmtId="0" fontId="64" fillId="34" borderId="19" xfId="0" applyFont="1" applyFill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Alignment="1">
      <alignment wrapText="1"/>
    </xf>
    <xf numFmtId="3" fontId="24" fillId="0" borderId="39" xfId="0" applyNumberFormat="1" applyFont="1" applyFill="1" applyBorder="1" applyAlignment="1">
      <alignment horizontal="left" vertical="center"/>
    </xf>
    <xf numFmtId="3" fontId="59" fillId="0" borderId="39" xfId="0" applyNumberFormat="1" applyFont="1" applyFill="1" applyBorder="1" applyAlignment="1">
      <alignment horizontal="left" vertical="center"/>
    </xf>
    <xf numFmtId="1" fontId="62" fillId="36" borderId="43" xfId="15" applyNumberFormat="1" applyFont="1" applyFill="1" applyBorder="1" applyAlignment="1">
      <alignment horizontal="center" vertical="center" wrapText="1"/>
    </xf>
    <xf numFmtId="1" fontId="62" fillId="36" borderId="44" xfId="15" applyNumberFormat="1" applyFont="1" applyFill="1" applyBorder="1" applyAlignment="1">
      <alignment horizontal="center" vertical="center" wrapText="1"/>
    </xf>
    <xf numFmtId="3" fontId="63" fillId="35" borderId="43" xfId="15" applyNumberFormat="1" applyFont="1" applyFill="1" applyBorder="1" applyAlignment="1">
      <alignment horizontal="right" vertical="center" wrapText="1"/>
    </xf>
    <xf numFmtId="3" fontId="64" fillId="34" borderId="39" xfId="0" applyNumberFormat="1" applyFont="1" applyFill="1" applyBorder="1" applyAlignment="1">
      <alignment vertical="center"/>
    </xf>
    <xf numFmtId="3" fontId="24" fillId="33" borderId="39" xfId="0" applyNumberFormat="1" applyFont="1" applyFill="1" applyBorder="1" applyAlignment="1">
      <alignment horizontal="left" vertical="center"/>
    </xf>
    <xf numFmtId="3" fontId="59" fillId="33" borderId="39" xfId="0" applyNumberFormat="1" applyFont="1" applyFill="1" applyBorder="1" applyAlignment="1">
      <alignment horizontal="left" vertical="center" wrapText="1"/>
    </xf>
    <xf numFmtId="3" fontId="64" fillId="34" borderId="39" xfId="0" applyNumberFormat="1" applyFont="1" applyFill="1" applyBorder="1" applyAlignment="1">
      <alignment horizontal="right" vertical="center" wrapText="1"/>
    </xf>
    <xf numFmtId="3" fontId="59" fillId="0" borderId="39" xfId="0" applyNumberFormat="1" applyFont="1" applyFill="1" applyBorder="1" applyAlignment="1">
      <alignment horizontal="left" vertical="center" wrapText="1"/>
    </xf>
    <xf numFmtId="3" fontId="64" fillId="34" borderId="39" xfId="0" applyNumberFormat="1" applyFont="1" applyFill="1" applyBorder="1" applyAlignment="1">
      <alignment horizontal="right" vertical="center"/>
    </xf>
    <xf numFmtId="3" fontId="63" fillId="35" borderId="39" xfId="15" applyNumberFormat="1" applyFont="1" applyFill="1" applyBorder="1" applyAlignment="1">
      <alignment horizontal="right" vertical="center" wrapText="1"/>
    </xf>
    <xf numFmtId="1" fontId="62" fillId="36" borderId="45" xfId="15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3" fontId="64" fillId="34" borderId="19" xfId="0" applyNumberFormat="1" applyFont="1" applyFill="1" applyBorder="1" applyAlignment="1">
      <alignment vertical="center" wrapText="1"/>
    </xf>
    <xf numFmtId="3" fontId="24" fillId="33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46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62" fillId="36" borderId="48" xfId="15" applyNumberFormat="1" applyFont="1" applyFill="1" applyBorder="1" applyAlignment="1">
      <alignment horizontal="center" vertical="center" wrapText="1"/>
    </xf>
    <xf numFmtId="1" fontId="62" fillId="36" borderId="49" xfId="15" applyNumberFormat="1" applyFont="1" applyFill="1" applyBorder="1" applyAlignment="1">
      <alignment horizontal="center" vertical="center" wrapText="1"/>
    </xf>
    <xf numFmtId="4" fontId="62" fillId="36" borderId="48" xfId="15" applyNumberFormat="1" applyFont="1" applyFill="1" applyBorder="1" applyAlignment="1">
      <alignment horizontal="center" vertical="center" wrapText="1"/>
    </xf>
    <xf numFmtId="4" fontId="62" fillId="36" borderId="49" xfId="15" applyNumberFormat="1" applyFont="1" applyFill="1" applyBorder="1" applyAlignment="1">
      <alignment horizontal="center" vertical="center" wrapText="1"/>
    </xf>
    <xf numFmtId="4" fontId="62" fillId="36" borderId="23" xfId="15" applyNumberFormat="1" applyFont="1" applyFill="1" applyBorder="1" applyAlignment="1">
      <alignment horizontal="center" vertical="center" wrapText="1"/>
    </xf>
    <xf numFmtId="4" fontId="62" fillId="36" borderId="24" xfId="15" applyNumberFormat="1" applyFont="1" applyFill="1" applyBorder="1" applyAlignment="1">
      <alignment horizontal="center" vertical="center" wrapText="1"/>
    </xf>
    <xf numFmtId="1" fontId="62" fillId="36" borderId="11" xfId="15" applyNumberFormat="1" applyFont="1" applyFill="1" applyBorder="1" applyAlignment="1">
      <alignment horizontal="center" vertical="center" wrapText="1"/>
    </xf>
    <xf numFmtId="1" fontId="62" fillId="36" borderId="12" xfId="15" applyNumberFormat="1" applyFont="1" applyFill="1" applyBorder="1" applyAlignment="1">
      <alignment horizontal="center" vertical="center" wrapText="1"/>
    </xf>
    <xf numFmtId="1" fontId="62" fillId="36" borderId="50" xfId="15" applyNumberFormat="1" applyFont="1" applyFill="1" applyBorder="1" applyAlignment="1">
      <alignment horizontal="center" vertical="center" wrapText="1"/>
    </xf>
    <xf numFmtId="1" fontId="62" fillId="36" borderId="51" xfId="15" applyNumberFormat="1" applyFont="1" applyFill="1" applyBorder="1" applyAlignment="1">
      <alignment horizontal="center" vertical="center" wrapText="1"/>
    </xf>
    <xf numFmtId="1" fontId="62" fillId="36" borderId="52" xfId="15" applyNumberFormat="1" applyFont="1" applyFill="1" applyBorder="1" applyAlignment="1">
      <alignment horizontal="center" vertical="center" wrapText="1"/>
    </xf>
    <xf numFmtId="1" fontId="62" fillId="36" borderId="36" xfId="15" applyNumberFormat="1" applyFont="1" applyFill="1" applyBorder="1" applyAlignment="1">
      <alignment horizontal="center" vertical="center" wrapText="1"/>
    </xf>
    <xf numFmtId="1" fontId="62" fillId="36" borderId="24" xfId="15" applyNumberFormat="1" applyFont="1" applyFill="1" applyBorder="1" applyAlignment="1">
      <alignment horizontal="center" vertical="center" wrapText="1"/>
    </xf>
    <xf numFmtId="1" fontId="62" fillId="36" borderId="27" xfId="15" applyNumberFormat="1" applyFont="1" applyFill="1" applyBorder="1" applyAlignment="1">
      <alignment horizontal="center" vertical="center" wrapText="1"/>
    </xf>
    <xf numFmtId="1" fontId="62" fillId="36" borderId="28" xfId="15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" fontId="62" fillId="36" borderId="53" xfId="15" applyNumberFormat="1" applyFont="1" applyFill="1" applyBorder="1" applyAlignment="1">
      <alignment horizontal="center" vertical="center" wrapText="1"/>
    </xf>
    <xf numFmtId="1" fontId="62" fillId="36" borderId="35" xfId="15" applyNumberFormat="1" applyFont="1" applyFill="1" applyBorder="1" applyAlignment="1">
      <alignment horizontal="center" vertical="center" wrapText="1"/>
    </xf>
    <xf numFmtId="1" fontId="62" fillId="36" borderId="33" xfId="15" applyNumberFormat="1" applyFont="1" applyFill="1" applyBorder="1" applyAlignment="1">
      <alignment horizontal="center" vertical="center" wrapText="1"/>
    </xf>
    <xf numFmtId="1" fontId="62" fillId="36" borderId="16" xfId="15" applyNumberFormat="1" applyFont="1" applyFill="1" applyBorder="1" applyAlignment="1">
      <alignment horizontal="center" vertical="center" wrapText="1"/>
    </xf>
    <xf numFmtId="1" fontId="62" fillId="36" borderId="18" xfId="15" applyNumberFormat="1" applyFont="1" applyFill="1" applyBorder="1" applyAlignment="1">
      <alignment horizontal="center" vertical="center" wrapText="1"/>
    </xf>
    <xf numFmtId="1" fontId="62" fillId="36" borderId="54" xfId="15" applyNumberFormat="1" applyFont="1" applyFill="1" applyBorder="1" applyAlignment="1">
      <alignment horizontal="center" vertical="center" wrapText="1"/>
    </xf>
    <xf numFmtId="1" fontId="62" fillId="36" borderId="23" xfId="15" applyNumberFormat="1" applyFont="1" applyFill="1" applyBorder="1" applyAlignment="1">
      <alignment horizontal="center" vertical="center" wrapText="1"/>
    </xf>
    <xf numFmtId="0" fontId="62" fillId="36" borderId="48" xfId="15" applyFont="1" applyFill="1" applyBorder="1" applyAlignment="1">
      <alignment horizontal="center" vertical="center" wrapText="1"/>
    </xf>
    <xf numFmtId="0" fontId="62" fillId="36" borderId="49" xfId="15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zimova\Local%20Settings\Temporary%20Internet%20Files\Content.Outlook\CGKTCZX2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@lo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5"/>
  <sheetViews>
    <sheetView tabSelected="1" view="pageBreakPreview" zoomScaleSheetLayoutView="100" zoomScalePageLayoutView="0" workbookViewId="0" topLeftCell="A1">
      <pane xSplit="4" ySplit="16" topLeftCell="E17" activePane="bottomRight" state="frozen"/>
      <selection pane="topLeft" activeCell="A13" sqref="A13"/>
      <selection pane="topRight" activeCell="E13" sqref="E13"/>
      <selection pane="bottomLeft" activeCell="A17" sqref="A17"/>
      <selection pane="bottomRight" activeCell="I115" sqref="I115"/>
    </sheetView>
  </sheetViews>
  <sheetFormatPr defaultColWidth="9.140625" defaultRowHeight="12.75"/>
  <cols>
    <col min="1" max="1" width="6.140625" style="4" customWidth="1"/>
    <col min="2" max="3" width="7.7109375" style="4" customWidth="1"/>
    <col min="4" max="4" width="35.8515625" style="4" customWidth="1"/>
    <col min="5" max="5" width="25.8515625" style="4" customWidth="1"/>
    <col min="6" max="6" width="6.140625" style="5" customWidth="1"/>
    <col min="7" max="7" width="6.140625" style="6" customWidth="1"/>
    <col min="8" max="8" width="6.140625" style="4" customWidth="1"/>
    <col min="9" max="9" width="12.00390625" style="4" customWidth="1"/>
    <col min="10" max="10" width="11.7109375" style="173" customWidth="1"/>
    <col min="11" max="11" width="9.8515625" style="5" customWidth="1"/>
    <col min="12" max="12" width="11.7109375" style="5" customWidth="1"/>
    <col min="13" max="13" width="11.7109375" style="192" customWidth="1"/>
    <col min="14" max="14" width="11.7109375" style="5" customWidth="1"/>
    <col min="15" max="15" width="9.8515625" style="5" customWidth="1"/>
    <col min="16" max="18" width="9.140625" style="143" customWidth="1"/>
    <col min="19" max="19" width="9.140625" style="144" customWidth="1"/>
    <col min="20" max="16384" width="9.140625" style="4" customWidth="1"/>
  </cols>
  <sheetData>
    <row r="1" spans="4:15" ht="12.75">
      <c r="D1" s="153"/>
      <c r="E1" s="153"/>
      <c r="F1" s="152"/>
      <c r="K1" s="152"/>
      <c r="L1" s="152"/>
      <c r="N1" s="152"/>
      <c r="O1" s="152"/>
    </row>
    <row r="2" spans="4:15" ht="12.75">
      <c r="D2" s="153" t="s">
        <v>218</v>
      </c>
      <c r="E2" s="153"/>
      <c r="F2" s="152"/>
      <c r="K2" s="152"/>
      <c r="L2" s="152"/>
      <c r="N2" s="152"/>
      <c r="O2" s="152"/>
    </row>
    <row r="3" spans="4:15" ht="12.75">
      <c r="D3" s="207" t="s">
        <v>220</v>
      </c>
      <c r="E3" s="153"/>
      <c r="F3" s="152"/>
      <c r="K3" s="152"/>
      <c r="L3" s="152"/>
      <c r="N3" s="152"/>
      <c r="O3" s="152"/>
    </row>
    <row r="4" spans="6:15" ht="13.5" thickBot="1">
      <c r="F4" s="152"/>
      <c r="K4" s="152"/>
      <c r="L4" s="152"/>
      <c r="N4" s="152"/>
      <c r="O4" s="152"/>
    </row>
    <row r="5" spans="1:19" s="160" customFormat="1" ht="18" customHeight="1" thickTop="1">
      <c r="A5" s="154" t="s">
        <v>127</v>
      </c>
      <c r="B5" s="155"/>
      <c r="C5" s="155"/>
      <c r="D5" s="156" t="s">
        <v>128</v>
      </c>
      <c r="E5" s="157"/>
      <c r="F5" s="158"/>
      <c r="G5" s="159"/>
      <c r="J5" s="174"/>
      <c r="K5" s="158"/>
      <c r="L5" s="158"/>
      <c r="M5" s="193"/>
      <c r="N5" s="158"/>
      <c r="O5" s="158"/>
      <c r="P5" s="141"/>
      <c r="Q5" s="141"/>
      <c r="R5" s="141"/>
      <c r="S5" s="142"/>
    </row>
    <row r="6" spans="1:19" s="160" customFormat="1" ht="18" customHeight="1">
      <c r="A6" s="161" t="s">
        <v>129</v>
      </c>
      <c r="B6" s="162"/>
      <c r="C6" s="162"/>
      <c r="D6" s="163" t="s">
        <v>130</v>
      </c>
      <c r="E6" s="164"/>
      <c r="F6" s="158"/>
      <c r="G6" s="159"/>
      <c r="J6" s="174"/>
      <c r="K6" s="158"/>
      <c r="L6" s="158"/>
      <c r="M6" s="193"/>
      <c r="N6" s="158"/>
      <c r="O6" s="158"/>
      <c r="P6" s="141"/>
      <c r="Q6" s="141"/>
      <c r="R6" s="141"/>
      <c r="S6" s="142"/>
    </row>
    <row r="7" spans="1:19" s="160" customFormat="1" ht="18" customHeight="1">
      <c r="A7" s="161" t="s">
        <v>131</v>
      </c>
      <c r="B7" s="162"/>
      <c r="C7" s="162"/>
      <c r="D7" s="165" t="s">
        <v>132</v>
      </c>
      <c r="E7" s="164"/>
      <c r="F7" s="158"/>
      <c r="G7" s="159"/>
      <c r="J7" s="174"/>
      <c r="K7" s="158"/>
      <c r="L7" s="158"/>
      <c r="M7" s="193"/>
      <c r="N7" s="158"/>
      <c r="O7" s="158"/>
      <c r="P7" s="141"/>
      <c r="Q7" s="141"/>
      <c r="R7" s="141"/>
      <c r="S7" s="142"/>
    </row>
    <row r="8" spans="1:19" s="160" customFormat="1" ht="18" customHeight="1">
      <c r="A8" s="161" t="s">
        <v>133</v>
      </c>
      <c r="B8" s="162"/>
      <c r="C8" s="162"/>
      <c r="D8" s="166" t="s">
        <v>134</v>
      </c>
      <c r="E8" s="164"/>
      <c r="F8" s="158"/>
      <c r="G8" s="159"/>
      <c r="J8" s="174"/>
      <c r="K8" s="158"/>
      <c r="L8" s="158"/>
      <c r="M8" s="193"/>
      <c r="N8" s="158"/>
      <c r="O8" s="158"/>
      <c r="P8" s="141"/>
      <c r="Q8" s="141"/>
      <c r="R8" s="141"/>
      <c r="S8" s="142"/>
    </row>
    <row r="9" spans="1:19" s="160" customFormat="1" ht="18" customHeight="1">
      <c r="A9" s="161" t="s">
        <v>135</v>
      </c>
      <c r="B9" s="162"/>
      <c r="C9" s="162"/>
      <c r="D9" s="167">
        <v>4703074613</v>
      </c>
      <c r="E9" s="164"/>
      <c r="F9" s="158"/>
      <c r="G9" s="159"/>
      <c r="J9" s="174"/>
      <c r="K9" s="158"/>
      <c r="L9" s="158"/>
      <c r="M9" s="193"/>
      <c r="N9" s="158"/>
      <c r="O9" s="158"/>
      <c r="P9" s="141"/>
      <c r="Q9" s="141"/>
      <c r="R9" s="141"/>
      <c r="S9" s="142"/>
    </row>
    <row r="10" spans="1:19" s="160" customFormat="1" ht="18" customHeight="1">
      <c r="A10" s="161" t="s">
        <v>136</v>
      </c>
      <c r="B10" s="162"/>
      <c r="C10" s="162"/>
      <c r="D10" s="167">
        <v>470601001</v>
      </c>
      <c r="E10" s="164"/>
      <c r="F10" s="158"/>
      <c r="G10" s="159"/>
      <c r="J10" s="174"/>
      <c r="K10" s="158"/>
      <c r="L10" s="158"/>
      <c r="M10" s="193"/>
      <c r="N10" s="158"/>
      <c r="O10" s="158"/>
      <c r="P10" s="141"/>
      <c r="Q10" s="141"/>
      <c r="R10" s="141"/>
      <c r="S10" s="142"/>
    </row>
    <row r="11" spans="1:19" s="160" customFormat="1" ht="18" customHeight="1" thickBot="1">
      <c r="A11" s="168" t="s">
        <v>137</v>
      </c>
      <c r="B11" s="169"/>
      <c r="C11" s="169"/>
      <c r="D11" s="170">
        <v>41225560000</v>
      </c>
      <c r="E11" s="171"/>
      <c r="F11" s="158"/>
      <c r="G11" s="159"/>
      <c r="J11" s="174"/>
      <c r="K11" s="158"/>
      <c r="L11" s="158"/>
      <c r="M11" s="193"/>
      <c r="N11" s="158"/>
      <c r="O11" s="158"/>
      <c r="P11" s="141"/>
      <c r="Q11" s="141"/>
      <c r="R11" s="141"/>
      <c r="S11" s="142"/>
    </row>
    <row r="12" spans="6:15" ht="14.25" thickBot="1" thickTop="1">
      <c r="F12" s="152"/>
      <c r="K12" s="152"/>
      <c r="L12" s="152"/>
      <c r="N12" s="152"/>
      <c r="O12" s="152"/>
    </row>
    <row r="13" spans="1:19" s="7" customFormat="1" ht="35.25" thickBot="1" thickTop="1">
      <c r="A13" s="228" t="s">
        <v>12</v>
      </c>
      <c r="B13" s="232" t="s">
        <v>13</v>
      </c>
      <c r="C13" s="227" t="s">
        <v>14</v>
      </c>
      <c r="D13" s="219" t="s">
        <v>25</v>
      </c>
      <c r="E13" s="220"/>
      <c r="F13" s="220"/>
      <c r="G13" s="220"/>
      <c r="H13" s="220"/>
      <c r="I13" s="220"/>
      <c r="J13" s="220"/>
      <c r="K13" s="220"/>
      <c r="L13" s="220"/>
      <c r="M13" s="221"/>
      <c r="N13" s="222" t="s">
        <v>26</v>
      </c>
      <c r="O13" s="114" t="s">
        <v>27</v>
      </c>
      <c r="P13" s="145"/>
      <c r="Q13" s="145"/>
      <c r="R13" s="145"/>
      <c r="S13" s="146"/>
    </row>
    <row r="14" spans="1:19" s="7" customFormat="1" ht="36" customHeight="1" thickBot="1">
      <c r="A14" s="229"/>
      <c r="B14" s="231"/>
      <c r="C14" s="218"/>
      <c r="D14" s="230" t="s">
        <v>15</v>
      </c>
      <c r="E14" s="217" t="s">
        <v>16</v>
      </c>
      <c r="F14" s="234" t="s">
        <v>17</v>
      </c>
      <c r="G14" s="235"/>
      <c r="H14" s="215" t="s">
        <v>20</v>
      </c>
      <c r="I14" s="213" t="s">
        <v>21</v>
      </c>
      <c r="J14" s="214"/>
      <c r="K14" s="233" t="s">
        <v>70</v>
      </c>
      <c r="L14" s="211" t="s">
        <v>23</v>
      </c>
      <c r="M14" s="212"/>
      <c r="N14" s="223"/>
      <c r="O14" s="224" t="s">
        <v>28</v>
      </c>
      <c r="P14" s="145"/>
      <c r="Q14" s="145"/>
      <c r="R14" s="145"/>
      <c r="S14" s="146"/>
    </row>
    <row r="15" spans="1:19" s="7" customFormat="1" ht="78.75">
      <c r="A15" s="229"/>
      <c r="B15" s="231"/>
      <c r="C15" s="218"/>
      <c r="D15" s="231"/>
      <c r="E15" s="218"/>
      <c r="F15" s="110" t="s">
        <v>18</v>
      </c>
      <c r="G15" s="111" t="s">
        <v>19</v>
      </c>
      <c r="H15" s="216"/>
      <c r="I15" s="112" t="s">
        <v>22</v>
      </c>
      <c r="J15" s="113" t="s">
        <v>19</v>
      </c>
      <c r="K15" s="223"/>
      <c r="L15" s="181" t="s">
        <v>24</v>
      </c>
      <c r="M15" s="191" t="s">
        <v>89</v>
      </c>
      <c r="N15" s="223"/>
      <c r="O15" s="225"/>
      <c r="P15" s="145"/>
      <c r="Q15" s="145"/>
      <c r="R15" s="145"/>
      <c r="S15" s="146"/>
    </row>
    <row r="16" spans="1:19" s="7" customFormat="1" ht="15.75" thickBot="1">
      <c r="A16" s="115">
        <v>1</v>
      </c>
      <c r="B16" s="28">
        <v>2</v>
      </c>
      <c r="C16" s="18">
        <v>3</v>
      </c>
      <c r="D16" s="28">
        <v>4</v>
      </c>
      <c r="E16" s="18">
        <v>5</v>
      </c>
      <c r="F16" s="28">
        <v>6</v>
      </c>
      <c r="G16" s="29">
        <v>7</v>
      </c>
      <c r="H16" s="73">
        <v>8</v>
      </c>
      <c r="I16" s="28">
        <v>9</v>
      </c>
      <c r="J16" s="29">
        <v>10</v>
      </c>
      <c r="K16" s="73">
        <v>11</v>
      </c>
      <c r="L16" s="182">
        <v>12</v>
      </c>
      <c r="M16" s="29">
        <v>13</v>
      </c>
      <c r="N16" s="73">
        <v>14</v>
      </c>
      <c r="O16" s="102">
        <v>15</v>
      </c>
      <c r="P16" s="145"/>
      <c r="Q16" s="145"/>
      <c r="R16" s="145"/>
      <c r="S16" s="146"/>
    </row>
    <row r="17" spans="1:19" s="17" customFormat="1" ht="15" customHeight="1">
      <c r="A17" s="116"/>
      <c r="B17" s="125"/>
      <c r="C17" s="19"/>
      <c r="D17" s="30" t="s">
        <v>3</v>
      </c>
      <c r="E17" s="47"/>
      <c r="F17" s="54"/>
      <c r="G17" s="55"/>
      <c r="H17" s="74"/>
      <c r="I17" s="83"/>
      <c r="J17" s="84"/>
      <c r="K17" s="97"/>
      <c r="L17" s="183"/>
      <c r="M17" s="31"/>
      <c r="N17" s="97"/>
      <c r="O17" s="103"/>
      <c r="P17" s="145"/>
      <c r="Q17" s="145"/>
      <c r="R17" s="145"/>
      <c r="S17" s="146"/>
    </row>
    <row r="18" spans="1:19" s="8" customFormat="1" ht="12.75" customHeight="1">
      <c r="A18" s="117"/>
      <c r="B18" s="32"/>
      <c r="C18" s="20"/>
      <c r="D18" s="32" t="s">
        <v>7</v>
      </c>
      <c r="E18" s="20"/>
      <c r="F18" s="56"/>
      <c r="G18" s="57"/>
      <c r="H18" s="75"/>
      <c r="I18" s="85"/>
      <c r="J18" s="175"/>
      <c r="K18" s="131"/>
      <c r="L18" s="184"/>
      <c r="M18" s="194"/>
      <c r="N18" s="98"/>
      <c r="O18" s="104"/>
      <c r="P18" s="139"/>
      <c r="Q18" s="139"/>
      <c r="R18" s="139"/>
      <c r="S18" s="140"/>
    </row>
    <row r="19" spans="1:19" s="1" customFormat="1" ht="33.75">
      <c r="A19" s="118" t="s">
        <v>0</v>
      </c>
      <c r="B19" s="58" t="s">
        <v>71</v>
      </c>
      <c r="C19" s="21" t="s">
        <v>81</v>
      </c>
      <c r="D19" s="33" t="s">
        <v>207</v>
      </c>
      <c r="E19" s="48"/>
      <c r="F19" s="58" t="s">
        <v>37</v>
      </c>
      <c r="G19" s="59" t="s">
        <v>36</v>
      </c>
      <c r="H19" s="76">
        <v>2</v>
      </c>
      <c r="I19" s="58">
        <v>41203000000</v>
      </c>
      <c r="J19" s="86" t="s">
        <v>40</v>
      </c>
      <c r="K19" s="132">
        <v>936.802</v>
      </c>
      <c r="L19" s="185" t="s">
        <v>100</v>
      </c>
      <c r="M19" s="195" t="s">
        <v>102</v>
      </c>
      <c r="N19" s="101" t="s">
        <v>33</v>
      </c>
      <c r="O19" s="105" t="s">
        <v>34</v>
      </c>
      <c r="P19" s="144"/>
      <c r="Q19" s="144"/>
      <c r="R19" s="144"/>
      <c r="S19" s="144"/>
    </row>
    <row r="20" spans="1:19" s="1" customFormat="1" ht="33.75">
      <c r="A20" s="119">
        <f aca="true" t="shared" si="0" ref="A20:A34">A19+1</f>
        <v>2</v>
      </c>
      <c r="B20" s="58" t="s">
        <v>71</v>
      </c>
      <c r="C20" s="21" t="s">
        <v>81</v>
      </c>
      <c r="D20" s="33" t="s">
        <v>186</v>
      </c>
      <c r="E20" s="48"/>
      <c r="F20" s="58" t="s">
        <v>37</v>
      </c>
      <c r="G20" s="59" t="s">
        <v>36</v>
      </c>
      <c r="H20" s="76">
        <v>11</v>
      </c>
      <c r="I20" s="58" t="s">
        <v>42</v>
      </c>
      <c r="J20" s="86" t="s">
        <v>41</v>
      </c>
      <c r="K20" s="133">
        <v>2919.8746</v>
      </c>
      <c r="L20" s="186" t="s">
        <v>100</v>
      </c>
      <c r="M20" s="195" t="s">
        <v>102</v>
      </c>
      <c r="N20" s="101" t="s">
        <v>33</v>
      </c>
      <c r="O20" s="105" t="s">
        <v>34</v>
      </c>
      <c r="P20" s="144"/>
      <c r="Q20" s="144"/>
      <c r="R20" s="144"/>
      <c r="S20" s="144"/>
    </row>
    <row r="21" spans="1:19" s="1" customFormat="1" ht="45">
      <c r="A21" s="119">
        <f t="shared" si="0"/>
        <v>3</v>
      </c>
      <c r="B21" s="58" t="s">
        <v>71</v>
      </c>
      <c r="C21" s="21" t="s">
        <v>81</v>
      </c>
      <c r="D21" s="33" t="s">
        <v>187</v>
      </c>
      <c r="E21" s="48"/>
      <c r="F21" s="58" t="s">
        <v>37</v>
      </c>
      <c r="G21" s="59" t="s">
        <v>36</v>
      </c>
      <c r="H21" s="76">
        <v>15</v>
      </c>
      <c r="I21" s="58" t="s">
        <v>44</v>
      </c>
      <c r="J21" s="86" t="s">
        <v>43</v>
      </c>
      <c r="K21" s="133">
        <v>7746.936</v>
      </c>
      <c r="L21" s="186" t="s">
        <v>100</v>
      </c>
      <c r="M21" s="195" t="s">
        <v>102</v>
      </c>
      <c r="N21" s="101" t="s">
        <v>33</v>
      </c>
      <c r="O21" s="105" t="s">
        <v>34</v>
      </c>
      <c r="P21" s="144"/>
      <c r="Q21" s="144"/>
      <c r="R21" s="144"/>
      <c r="S21" s="144"/>
    </row>
    <row r="22" spans="1:19" s="1" customFormat="1" ht="33.75">
      <c r="A22" s="119">
        <f t="shared" si="0"/>
        <v>4</v>
      </c>
      <c r="B22" s="58" t="s">
        <v>71</v>
      </c>
      <c r="C22" s="21" t="s">
        <v>81</v>
      </c>
      <c r="D22" s="33" t="s">
        <v>188</v>
      </c>
      <c r="E22" s="48"/>
      <c r="F22" s="58" t="s">
        <v>37</v>
      </c>
      <c r="G22" s="59" t="s">
        <v>36</v>
      </c>
      <c r="H22" s="76">
        <v>1</v>
      </c>
      <c r="I22" s="58" t="s">
        <v>44</v>
      </c>
      <c r="J22" s="86" t="s">
        <v>43</v>
      </c>
      <c r="K22" s="133">
        <v>2264.7504</v>
      </c>
      <c r="L22" s="179" t="s">
        <v>100</v>
      </c>
      <c r="M22" s="195" t="s">
        <v>102</v>
      </c>
      <c r="N22" s="101" t="s">
        <v>33</v>
      </c>
      <c r="O22" s="105" t="s">
        <v>34</v>
      </c>
      <c r="P22" s="144"/>
      <c r="Q22" s="144"/>
      <c r="R22" s="144"/>
      <c r="S22" s="144"/>
    </row>
    <row r="23" spans="1:19" s="1" customFormat="1" ht="33.75">
      <c r="A23" s="119">
        <f t="shared" si="0"/>
        <v>5</v>
      </c>
      <c r="B23" s="58" t="s">
        <v>71</v>
      </c>
      <c r="C23" s="21" t="s">
        <v>81</v>
      </c>
      <c r="D23" s="33" t="s">
        <v>189</v>
      </c>
      <c r="E23" s="48"/>
      <c r="F23" s="58" t="s">
        <v>37</v>
      </c>
      <c r="G23" s="59" t="s">
        <v>36</v>
      </c>
      <c r="H23" s="76">
        <v>9</v>
      </c>
      <c r="I23" s="58" t="s">
        <v>46</v>
      </c>
      <c r="J23" s="86" t="s">
        <v>45</v>
      </c>
      <c r="K23" s="133">
        <v>2637.9018</v>
      </c>
      <c r="L23" s="185" t="s">
        <v>100</v>
      </c>
      <c r="M23" s="195" t="s">
        <v>102</v>
      </c>
      <c r="N23" s="101" t="s">
        <v>33</v>
      </c>
      <c r="O23" s="105" t="s">
        <v>34</v>
      </c>
      <c r="P23" s="144"/>
      <c r="Q23" s="144"/>
      <c r="R23" s="144"/>
      <c r="S23" s="144"/>
    </row>
    <row r="24" spans="1:19" s="1" customFormat="1" ht="33.75">
      <c r="A24" s="119">
        <f t="shared" si="0"/>
        <v>6</v>
      </c>
      <c r="B24" s="58" t="s">
        <v>71</v>
      </c>
      <c r="C24" s="21" t="s">
        <v>81</v>
      </c>
      <c r="D24" s="33" t="s">
        <v>208</v>
      </c>
      <c r="E24" s="48"/>
      <c r="F24" s="58" t="s">
        <v>37</v>
      </c>
      <c r="G24" s="59" t="s">
        <v>36</v>
      </c>
      <c r="H24" s="76">
        <v>10</v>
      </c>
      <c r="I24" s="70" t="s">
        <v>173</v>
      </c>
      <c r="J24" s="86" t="s">
        <v>172</v>
      </c>
      <c r="K24" s="133">
        <v>3477.224</v>
      </c>
      <c r="L24" s="185" t="s">
        <v>100</v>
      </c>
      <c r="M24" s="195" t="s">
        <v>102</v>
      </c>
      <c r="N24" s="101" t="s">
        <v>33</v>
      </c>
      <c r="O24" s="105" t="s">
        <v>34</v>
      </c>
      <c r="P24" s="144"/>
      <c r="Q24" s="144"/>
      <c r="R24" s="144"/>
      <c r="S24" s="144"/>
    </row>
    <row r="25" spans="1:19" s="1" customFormat="1" ht="33.75">
      <c r="A25" s="119">
        <f t="shared" si="0"/>
        <v>7</v>
      </c>
      <c r="B25" s="58" t="s">
        <v>71</v>
      </c>
      <c r="C25" s="21" t="s">
        <v>81</v>
      </c>
      <c r="D25" s="33" t="s">
        <v>209</v>
      </c>
      <c r="E25" s="48"/>
      <c r="F25" s="58" t="s">
        <v>37</v>
      </c>
      <c r="G25" s="59" t="s">
        <v>36</v>
      </c>
      <c r="H25" s="76">
        <v>4</v>
      </c>
      <c r="I25" s="58" t="s">
        <v>50</v>
      </c>
      <c r="J25" s="86" t="s">
        <v>49</v>
      </c>
      <c r="K25" s="133">
        <v>1711.5074</v>
      </c>
      <c r="L25" s="185" t="s">
        <v>100</v>
      </c>
      <c r="M25" s="195" t="s">
        <v>102</v>
      </c>
      <c r="N25" s="101" t="s">
        <v>33</v>
      </c>
      <c r="O25" s="105" t="s">
        <v>34</v>
      </c>
      <c r="P25" s="144"/>
      <c r="Q25" s="144"/>
      <c r="R25" s="144"/>
      <c r="S25" s="144"/>
    </row>
    <row r="26" spans="1:19" s="1" customFormat="1" ht="33.75">
      <c r="A26" s="119">
        <f t="shared" si="0"/>
        <v>8</v>
      </c>
      <c r="B26" s="58" t="s">
        <v>71</v>
      </c>
      <c r="C26" s="21" t="s">
        <v>81</v>
      </c>
      <c r="D26" s="33" t="s">
        <v>215</v>
      </c>
      <c r="E26" s="48"/>
      <c r="F26" s="58" t="s">
        <v>37</v>
      </c>
      <c r="G26" s="59" t="s">
        <v>36</v>
      </c>
      <c r="H26" s="76">
        <v>10</v>
      </c>
      <c r="I26" s="58" t="s">
        <v>52</v>
      </c>
      <c r="J26" s="86" t="s">
        <v>51</v>
      </c>
      <c r="K26" s="133">
        <v>2749</v>
      </c>
      <c r="L26" s="186" t="s">
        <v>101</v>
      </c>
      <c r="M26" s="195" t="s">
        <v>102</v>
      </c>
      <c r="N26" s="101" t="s">
        <v>33</v>
      </c>
      <c r="O26" s="105" t="s">
        <v>34</v>
      </c>
      <c r="P26" s="144"/>
      <c r="Q26" s="144"/>
      <c r="R26" s="144"/>
      <c r="S26" s="144"/>
    </row>
    <row r="27" spans="1:19" s="1" customFormat="1" ht="33.75">
      <c r="A27" s="119">
        <f t="shared" si="0"/>
        <v>9</v>
      </c>
      <c r="B27" s="58" t="s">
        <v>71</v>
      </c>
      <c r="C27" s="21" t="s">
        <v>81</v>
      </c>
      <c r="D27" s="33" t="s">
        <v>210</v>
      </c>
      <c r="E27" s="48"/>
      <c r="F27" s="58" t="s">
        <v>37</v>
      </c>
      <c r="G27" s="59" t="s">
        <v>36</v>
      </c>
      <c r="H27" s="76">
        <v>5</v>
      </c>
      <c r="I27" s="58" t="s">
        <v>54</v>
      </c>
      <c r="J27" s="86" t="s">
        <v>53</v>
      </c>
      <c r="K27" s="133">
        <v>1463.9552</v>
      </c>
      <c r="L27" s="186" t="s">
        <v>100</v>
      </c>
      <c r="M27" s="195" t="s">
        <v>102</v>
      </c>
      <c r="N27" s="101" t="s">
        <v>33</v>
      </c>
      <c r="O27" s="105" t="s">
        <v>34</v>
      </c>
      <c r="P27" s="144"/>
      <c r="Q27" s="144"/>
      <c r="R27" s="144"/>
      <c r="S27" s="144"/>
    </row>
    <row r="28" spans="1:19" s="1" customFormat="1" ht="33.75">
      <c r="A28" s="119">
        <f t="shared" si="0"/>
        <v>10</v>
      </c>
      <c r="B28" s="58" t="s">
        <v>71</v>
      </c>
      <c r="C28" s="21" t="s">
        <v>81</v>
      </c>
      <c r="D28" s="33" t="s">
        <v>211</v>
      </c>
      <c r="E28" s="48"/>
      <c r="F28" s="58" t="s">
        <v>37</v>
      </c>
      <c r="G28" s="59" t="s">
        <v>36</v>
      </c>
      <c r="H28" s="76">
        <v>13</v>
      </c>
      <c r="I28" s="70" t="s">
        <v>56</v>
      </c>
      <c r="J28" s="86" t="s">
        <v>55</v>
      </c>
      <c r="K28" s="133">
        <v>3915.358</v>
      </c>
      <c r="L28" s="185" t="s">
        <v>100</v>
      </c>
      <c r="M28" s="195" t="s">
        <v>102</v>
      </c>
      <c r="N28" s="101" t="s">
        <v>33</v>
      </c>
      <c r="O28" s="105" t="s">
        <v>34</v>
      </c>
      <c r="P28" s="144"/>
      <c r="Q28" s="144"/>
      <c r="R28" s="144"/>
      <c r="S28" s="144"/>
    </row>
    <row r="29" spans="1:19" s="1" customFormat="1" ht="33.75">
      <c r="A29" s="119">
        <f t="shared" si="0"/>
        <v>11</v>
      </c>
      <c r="B29" s="58" t="s">
        <v>71</v>
      </c>
      <c r="C29" s="21" t="s">
        <v>81</v>
      </c>
      <c r="D29" s="33" t="s">
        <v>190</v>
      </c>
      <c r="E29" s="48"/>
      <c r="F29" s="58" t="s">
        <v>37</v>
      </c>
      <c r="G29" s="59" t="s">
        <v>36</v>
      </c>
      <c r="H29" s="76">
        <v>8</v>
      </c>
      <c r="I29" s="58" t="s">
        <v>58</v>
      </c>
      <c r="J29" s="86" t="s">
        <v>57</v>
      </c>
      <c r="K29" s="133">
        <v>1915.7182</v>
      </c>
      <c r="L29" s="186" t="s">
        <v>100</v>
      </c>
      <c r="M29" s="195" t="s">
        <v>102</v>
      </c>
      <c r="N29" s="101" t="s">
        <v>33</v>
      </c>
      <c r="O29" s="105" t="s">
        <v>34</v>
      </c>
      <c r="P29" s="144"/>
      <c r="Q29" s="144"/>
      <c r="R29" s="144"/>
      <c r="S29" s="144"/>
    </row>
    <row r="30" spans="1:19" s="1" customFormat="1" ht="33.75">
      <c r="A30" s="119">
        <f t="shared" si="0"/>
        <v>12</v>
      </c>
      <c r="B30" s="58" t="s">
        <v>71</v>
      </c>
      <c r="C30" s="21" t="s">
        <v>81</v>
      </c>
      <c r="D30" s="33" t="s">
        <v>191</v>
      </c>
      <c r="E30" s="48"/>
      <c r="F30" s="58" t="s">
        <v>37</v>
      </c>
      <c r="G30" s="59" t="s">
        <v>36</v>
      </c>
      <c r="H30" s="76">
        <v>8</v>
      </c>
      <c r="I30" s="58" t="s">
        <v>202</v>
      </c>
      <c r="J30" s="86" t="s">
        <v>177</v>
      </c>
      <c r="K30" s="133">
        <v>3443.948</v>
      </c>
      <c r="L30" s="186" t="s">
        <v>100</v>
      </c>
      <c r="M30" s="195" t="s">
        <v>102</v>
      </c>
      <c r="N30" s="101" t="s">
        <v>33</v>
      </c>
      <c r="O30" s="105" t="s">
        <v>34</v>
      </c>
      <c r="P30" s="144"/>
      <c r="Q30" s="144"/>
      <c r="R30" s="144"/>
      <c r="S30" s="144"/>
    </row>
    <row r="31" spans="1:19" s="1" customFormat="1" ht="33.75">
      <c r="A31" s="119">
        <f t="shared" si="0"/>
        <v>13</v>
      </c>
      <c r="B31" s="58" t="s">
        <v>71</v>
      </c>
      <c r="C31" s="21" t="s">
        <v>81</v>
      </c>
      <c r="D31" s="33" t="s">
        <v>192</v>
      </c>
      <c r="E31" s="48"/>
      <c r="F31" s="58" t="s">
        <v>37</v>
      </c>
      <c r="G31" s="59" t="s">
        <v>36</v>
      </c>
      <c r="H31" s="76">
        <v>3</v>
      </c>
      <c r="I31" s="93" t="s">
        <v>59</v>
      </c>
      <c r="J31" s="86" t="s">
        <v>178</v>
      </c>
      <c r="K31" s="133">
        <v>1467.51762</v>
      </c>
      <c r="L31" s="186" t="s">
        <v>100</v>
      </c>
      <c r="M31" s="195" t="s">
        <v>102</v>
      </c>
      <c r="N31" s="101" t="s">
        <v>33</v>
      </c>
      <c r="O31" s="105" t="s">
        <v>34</v>
      </c>
      <c r="P31" s="144"/>
      <c r="Q31" s="144"/>
      <c r="R31" s="144"/>
      <c r="S31" s="144"/>
    </row>
    <row r="32" spans="1:19" s="1" customFormat="1" ht="33.75">
      <c r="A32" s="119">
        <f t="shared" si="0"/>
        <v>14</v>
      </c>
      <c r="B32" s="58" t="s">
        <v>71</v>
      </c>
      <c r="C32" s="21" t="s">
        <v>81</v>
      </c>
      <c r="D32" s="33" t="s">
        <v>174</v>
      </c>
      <c r="E32" s="48"/>
      <c r="F32" s="58" t="s">
        <v>37</v>
      </c>
      <c r="G32" s="59" t="s">
        <v>36</v>
      </c>
      <c r="H32" s="76">
        <v>1</v>
      </c>
      <c r="I32" s="58" t="s">
        <v>61</v>
      </c>
      <c r="J32" s="86" t="s">
        <v>60</v>
      </c>
      <c r="K32" s="133">
        <v>187.5138</v>
      </c>
      <c r="L32" s="186" t="s">
        <v>100</v>
      </c>
      <c r="M32" s="195" t="s">
        <v>102</v>
      </c>
      <c r="N32" s="101" t="s">
        <v>33</v>
      </c>
      <c r="O32" s="105" t="s">
        <v>34</v>
      </c>
      <c r="P32" s="144"/>
      <c r="Q32" s="144"/>
      <c r="R32" s="144"/>
      <c r="S32" s="144"/>
    </row>
    <row r="33" spans="1:19" s="1" customFormat="1" ht="33.75">
      <c r="A33" s="119">
        <f t="shared" si="0"/>
        <v>15</v>
      </c>
      <c r="B33" s="58" t="s">
        <v>71</v>
      </c>
      <c r="C33" s="21" t="s">
        <v>81</v>
      </c>
      <c r="D33" s="33" t="s">
        <v>175</v>
      </c>
      <c r="E33" s="48"/>
      <c r="F33" s="58" t="s">
        <v>37</v>
      </c>
      <c r="G33" s="59" t="s">
        <v>36</v>
      </c>
      <c r="H33" s="76">
        <v>14</v>
      </c>
      <c r="I33" s="58" t="s">
        <v>63</v>
      </c>
      <c r="J33" s="86" t="s">
        <v>62</v>
      </c>
      <c r="K33" s="133">
        <v>5593.8372</v>
      </c>
      <c r="L33" s="186" t="s">
        <v>100</v>
      </c>
      <c r="M33" s="195" t="s">
        <v>102</v>
      </c>
      <c r="N33" s="101" t="s">
        <v>33</v>
      </c>
      <c r="O33" s="105" t="s">
        <v>34</v>
      </c>
      <c r="P33" s="144"/>
      <c r="Q33" s="144"/>
      <c r="R33" s="144"/>
      <c r="S33" s="144"/>
    </row>
    <row r="34" spans="1:19" s="1" customFormat="1" ht="33.75">
      <c r="A34" s="119">
        <f t="shared" si="0"/>
        <v>16</v>
      </c>
      <c r="B34" s="58" t="s">
        <v>71</v>
      </c>
      <c r="C34" s="21" t="s">
        <v>81</v>
      </c>
      <c r="D34" s="33" t="s">
        <v>176</v>
      </c>
      <c r="E34" s="48"/>
      <c r="F34" s="58" t="s">
        <v>37</v>
      </c>
      <c r="G34" s="59" t="s">
        <v>36</v>
      </c>
      <c r="H34" s="76">
        <v>3</v>
      </c>
      <c r="I34" s="58" t="s">
        <v>64</v>
      </c>
      <c r="J34" s="86" t="s">
        <v>65</v>
      </c>
      <c r="K34" s="133">
        <v>1304.3248</v>
      </c>
      <c r="L34" s="186" t="s">
        <v>100</v>
      </c>
      <c r="M34" s="195" t="s">
        <v>102</v>
      </c>
      <c r="N34" s="101" t="s">
        <v>33</v>
      </c>
      <c r="O34" s="105" t="s">
        <v>34</v>
      </c>
      <c r="P34" s="144"/>
      <c r="Q34" s="144"/>
      <c r="R34" s="144"/>
      <c r="S34" s="144"/>
    </row>
    <row r="35" spans="1:19" s="9" customFormat="1" ht="12.75" customHeight="1">
      <c r="A35" s="120"/>
      <c r="B35" s="127"/>
      <c r="C35" s="23"/>
      <c r="D35" s="34" t="s">
        <v>8</v>
      </c>
      <c r="E35" s="49"/>
      <c r="F35" s="60"/>
      <c r="G35" s="61"/>
      <c r="H35" s="77"/>
      <c r="I35" s="87"/>
      <c r="J35" s="88"/>
      <c r="K35" s="78"/>
      <c r="L35" s="187"/>
      <c r="M35" s="35"/>
      <c r="N35" s="77"/>
      <c r="O35" s="106"/>
      <c r="P35" s="143"/>
      <c r="Q35" s="143"/>
      <c r="R35" s="143"/>
      <c r="S35" s="144"/>
    </row>
    <row r="36" spans="1:19" s="2" customFormat="1" ht="33.75">
      <c r="A36" s="119">
        <f>A34+1</f>
        <v>17</v>
      </c>
      <c r="B36" s="126" t="s">
        <v>72</v>
      </c>
      <c r="C36" s="22">
        <v>4530014</v>
      </c>
      <c r="D36" s="36" t="s">
        <v>193</v>
      </c>
      <c r="E36" s="48"/>
      <c r="F36" s="58" t="s">
        <v>37</v>
      </c>
      <c r="G36" s="59" t="s">
        <v>36</v>
      </c>
      <c r="H36" s="76">
        <v>5</v>
      </c>
      <c r="I36" s="58" t="s">
        <v>46</v>
      </c>
      <c r="J36" s="86" t="s">
        <v>45</v>
      </c>
      <c r="K36" s="134">
        <v>8387.499</v>
      </c>
      <c r="L36" s="186" t="s">
        <v>100</v>
      </c>
      <c r="M36" s="195" t="s">
        <v>102</v>
      </c>
      <c r="N36" s="101" t="s">
        <v>33</v>
      </c>
      <c r="O36" s="105" t="s">
        <v>34</v>
      </c>
      <c r="P36" s="144"/>
      <c r="Q36" s="144"/>
      <c r="R36" s="144"/>
      <c r="S36" s="144"/>
    </row>
    <row r="37" spans="1:19" s="2" customFormat="1" ht="33.75">
      <c r="A37" s="119">
        <f>A36+1</f>
        <v>18</v>
      </c>
      <c r="B37" s="126" t="s">
        <v>72</v>
      </c>
      <c r="C37" s="22">
        <v>4530014</v>
      </c>
      <c r="D37" s="36" t="s">
        <v>194</v>
      </c>
      <c r="E37" s="48"/>
      <c r="F37" s="58" t="s">
        <v>37</v>
      </c>
      <c r="G37" s="59" t="s">
        <v>36</v>
      </c>
      <c r="H37" s="76">
        <v>7</v>
      </c>
      <c r="I37" s="58" t="s">
        <v>52</v>
      </c>
      <c r="J37" s="86" t="s">
        <v>51</v>
      </c>
      <c r="K37" s="134">
        <v>2318</v>
      </c>
      <c r="L37" s="186" t="s">
        <v>101</v>
      </c>
      <c r="M37" s="195" t="s">
        <v>102</v>
      </c>
      <c r="N37" s="101" t="s">
        <v>33</v>
      </c>
      <c r="O37" s="105" t="s">
        <v>34</v>
      </c>
      <c r="P37" s="144"/>
      <c r="Q37" s="144"/>
      <c r="R37" s="144"/>
      <c r="S37" s="144"/>
    </row>
    <row r="38" spans="1:19" s="2" customFormat="1" ht="33.75">
      <c r="A38" s="119">
        <f>A37+1</f>
        <v>19</v>
      </c>
      <c r="B38" s="126" t="s">
        <v>72</v>
      </c>
      <c r="C38" s="22">
        <v>4530014</v>
      </c>
      <c r="D38" s="36" t="s">
        <v>194</v>
      </c>
      <c r="E38" s="48"/>
      <c r="F38" s="58" t="s">
        <v>37</v>
      </c>
      <c r="G38" s="59" t="s">
        <v>36</v>
      </c>
      <c r="H38" s="76">
        <v>4</v>
      </c>
      <c r="I38" s="58" t="s">
        <v>58</v>
      </c>
      <c r="J38" s="86" t="s">
        <v>57</v>
      </c>
      <c r="K38" s="134">
        <v>2620.588</v>
      </c>
      <c r="L38" s="186" t="s">
        <v>100</v>
      </c>
      <c r="M38" s="195" t="s">
        <v>102</v>
      </c>
      <c r="N38" s="101" t="s">
        <v>33</v>
      </c>
      <c r="O38" s="105" t="s">
        <v>34</v>
      </c>
      <c r="P38" s="144"/>
      <c r="Q38" s="144"/>
      <c r="R38" s="144"/>
      <c r="S38" s="144"/>
    </row>
    <row r="39" spans="1:19" s="2" customFormat="1" ht="33.75">
      <c r="A39" s="119">
        <f>A38+1</f>
        <v>20</v>
      </c>
      <c r="B39" s="126" t="s">
        <v>72</v>
      </c>
      <c r="C39" s="22">
        <v>4530014</v>
      </c>
      <c r="D39" s="36" t="s">
        <v>194</v>
      </c>
      <c r="E39" s="48"/>
      <c r="F39" s="58" t="s">
        <v>37</v>
      </c>
      <c r="G39" s="59" t="s">
        <v>36</v>
      </c>
      <c r="H39" s="76">
        <v>2</v>
      </c>
      <c r="I39" s="58" t="s">
        <v>63</v>
      </c>
      <c r="J39" s="89" t="s">
        <v>62</v>
      </c>
      <c r="K39" s="134">
        <v>1016.5228</v>
      </c>
      <c r="L39" s="186" t="s">
        <v>100</v>
      </c>
      <c r="M39" s="195" t="s">
        <v>102</v>
      </c>
      <c r="N39" s="101" t="s">
        <v>33</v>
      </c>
      <c r="O39" s="105" t="s">
        <v>34</v>
      </c>
      <c r="P39" s="144"/>
      <c r="Q39" s="144"/>
      <c r="R39" s="144"/>
      <c r="S39" s="144"/>
    </row>
    <row r="40" spans="1:19" s="10" customFormat="1" ht="12.75" customHeight="1">
      <c r="A40" s="121"/>
      <c r="B40" s="128"/>
      <c r="C40" s="24"/>
      <c r="D40" s="34" t="s">
        <v>9</v>
      </c>
      <c r="E40" s="49"/>
      <c r="F40" s="62"/>
      <c r="G40" s="63"/>
      <c r="H40" s="78"/>
      <c r="I40" s="85"/>
      <c r="J40" s="90"/>
      <c r="K40" s="78"/>
      <c r="L40" s="187"/>
      <c r="M40" s="35"/>
      <c r="N40" s="77"/>
      <c r="O40" s="106"/>
      <c r="P40" s="147"/>
      <c r="Q40" s="147"/>
      <c r="R40" s="147"/>
      <c r="S40" s="148"/>
    </row>
    <row r="41" spans="1:19" s="2" customFormat="1" ht="33.75">
      <c r="A41" s="119">
        <f>A39+1</f>
        <v>21</v>
      </c>
      <c r="B41" s="126" t="s">
        <v>72</v>
      </c>
      <c r="C41" s="22">
        <v>4530019</v>
      </c>
      <c r="D41" s="36" t="s">
        <v>195</v>
      </c>
      <c r="E41" s="48"/>
      <c r="F41" s="58" t="s">
        <v>37</v>
      </c>
      <c r="G41" s="59" t="s">
        <v>36</v>
      </c>
      <c r="H41" s="76">
        <v>11</v>
      </c>
      <c r="I41" s="58" t="s">
        <v>46</v>
      </c>
      <c r="J41" s="86" t="s">
        <v>45</v>
      </c>
      <c r="K41" s="135">
        <v>11566.9264</v>
      </c>
      <c r="L41" s="186" t="s">
        <v>100</v>
      </c>
      <c r="M41" s="195" t="s">
        <v>102</v>
      </c>
      <c r="N41" s="101" t="s">
        <v>33</v>
      </c>
      <c r="O41" s="105" t="s">
        <v>34</v>
      </c>
      <c r="P41" s="144"/>
      <c r="Q41" s="144"/>
      <c r="R41" s="144"/>
      <c r="S41" s="144"/>
    </row>
    <row r="42" spans="1:19" s="2" customFormat="1" ht="33.75">
      <c r="A42" s="119">
        <f aca="true" t="shared" si="1" ref="A42:A47">A41+1</f>
        <v>22</v>
      </c>
      <c r="B42" s="126" t="s">
        <v>72</v>
      </c>
      <c r="C42" s="22">
        <v>4530019</v>
      </c>
      <c r="D42" s="36" t="s">
        <v>195</v>
      </c>
      <c r="E42" s="48"/>
      <c r="F42" s="58" t="s">
        <v>37</v>
      </c>
      <c r="G42" s="59" t="s">
        <v>36</v>
      </c>
      <c r="H42" s="76">
        <v>2</v>
      </c>
      <c r="I42" s="58" t="s">
        <v>52</v>
      </c>
      <c r="J42" s="86" t="s">
        <v>51</v>
      </c>
      <c r="K42" s="135">
        <v>2364</v>
      </c>
      <c r="L42" s="186" t="s">
        <v>101</v>
      </c>
      <c r="M42" s="195" t="s">
        <v>102</v>
      </c>
      <c r="N42" s="101" t="s">
        <v>33</v>
      </c>
      <c r="O42" s="105" t="s">
        <v>34</v>
      </c>
      <c r="P42" s="144"/>
      <c r="Q42" s="144"/>
      <c r="R42" s="144"/>
      <c r="S42" s="144"/>
    </row>
    <row r="43" spans="1:19" s="2" customFormat="1" ht="33.75">
      <c r="A43" s="119">
        <f t="shared" si="1"/>
        <v>23</v>
      </c>
      <c r="B43" s="126" t="s">
        <v>72</v>
      </c>
      <c r="C43" s="22">
        <v>4530019</v>
      </c>
      <c r="D43" s="36" t="s">
        <v>196</v>
      </c>
      <c r="E43" s="48"/>
      <c r="F43" s="58" t="s">
        <v>37</v>
      </c>
      <c r="G43" s="59" t="s">
        <v>36</v>
      </c>
      <c r="H43" s="76">
        <v>2</v>
      </c>
      <c r="I43" s="58" t="s">
        <v>58</v>
      </c>
      <c r="J43" s="89" t="s">
        <v>57</v>
      </c>
      <c r="K43" s="134">
        <v>2479.422</v>
      </c>
      <c r="L43" s="186" t="s">
        <v>100</v>
      </c>
      <c r="M43" s="195" t="s">
        <v>102</v>
      </c>
      <c r="N43" s="101" t="s">
        <v>33</v>
      </c>
      <c r="O43" s="105" t="s">
        <v>34</v>
      </c>
      <c r="P43" s="144"/>
      <c r="Q43" s="144"/>
      <c r="R43" s="144"/>
      <c r="S43" s="144"/>
    </row>
    <row r="44" spans="1:19" s="2" customFormat="1" ht="33.75">
      <c r="A44" s="119">
        <f t="shared" si="1"/>
        <v>24</v>
      </c>
      <c r="B44" s="126" t="s">
        <v>72</v>
      </c>
      <c r="C44" s="22">
        <v>4530019</v>
      </c>
      <c r="D44" s="36" t="s">
        <v>197</v>
      </c>
      <c r="E44" s="48"/>
      <c r="F44" s="58" t="s">
        <v>37</v>
      </c>
      <c r="G44" s="59" t="s">
        <v>36</v>
      </c>
      <c r="H44" s="76">
        <v>2</v>
      </c>
      <c r="I44" s="93" t="s">
        <v>59</v>
      </c>
      <c r="J44" s="86" t="s">
        <v>178</v>
      </c>
      <c r="K44" s="134">
        <v>7469.5888</v>
      </c>
      <c r="L44" s="186" t="s">
        <v>100</v>
      </c>
      <c r="M44" s="195" t="s">
        <v>102</v>
      </c>
      <c r="N44" s="101" t="s">
        <v>33</v>
      </c>
      <c r="O44" s="105" t="s">
        <v>34</v>
      </c>
      <c r="P44" s="144"/>
      <c r="Q44" s="144"/>
      <c r="R44" s="144"/>
      <c r="S44" s="144"/>
    </row>
    <row r="45" spans="1:19" s="2" customFormat="1" ht="33.75">
      <c r="A45" s="119">
        <f t="shared" si="1"/>
        <v>25</v>
      </c>
      <c r="B45" s="126" t="s">
        <v>72</v>
      </c>
      <c r="C45" s="22">
        <v>4530019</v>
      </c>
      <c r="D45" s="36" t="s">
        <v>179</v>
      </c>
      <c r="E45" s="48"/>
      <c r="F45" s="58" t="s">
        <v>37</v>
      </c>
      <c r="G45" s="59" t="s">
        <v>36</v>
      </c>
      <c r="H45" s="76">
        <v>1</v>
      </c>
      <c r="I45" s="58" t="s">
        <v>63</v>
      </c>
      <c r="J45" s="86" t="s">
        <v>62</v>
      </c>
      <c r="K45" s="135">
        <v>9094.3308</v>
      </c>
      <c r="L45" s="186" t="s">
        <v>100</v>
      </c>
      <c r="M45" s="195" t="s">
        <v>102</v>
      </c>
      <c r="N45" s="101" t="s">
        <v>33</v>
      </c>
      <c r="O45" s="105" t="s">
        <v>34</v>
      </c>
      <c r="P45" s="144"/>
      <c r="Q45" s="144"/>
      <c r="R45" s="144"/>
      <c r="S45" s="144"/>
    </row>
    <row r="46" spans="1:19" s="2" customFormat="1" ht="33.75">
      <c r="A46" s="119">
        <f t="shared" si="1"/>
        <v>26</v>
      </c>
      <c r="B46" s="126" t="s">
        <v>72</v>
      </c>
      <c r="C46" s="22">
        <v>4530019</v>
      </c>
      <c r="D46" s="36" t="s">
        <v>196</v>
      </c>
      <c r="E46" s="48"/>
      <c r="F46" s="58" t="s">
        <v>37</v>
      </c>
      <c r="G46" s="59" t="s">
        <v>36</v>
      </c>
      <c r="H46" s="76">
        <v>3</v>
      </c>
      <c r="I46" s="58" t="s">
        <v>63</v>
      </c>
      <c r="J46" s="86" t="s">
        <v>62</v>
      </c>
      <c r="K46" s="135">
        <v>2829.7344</v>
      </c>
      <c r="L46" s="186" t="s">
        <v>100</v>
      </c>
      <c r="M46" s="195" t="s">
        <v>102</v>
      </c>
      <c r="N46" s="101" t="s">
        <v>33</v>
      </c>
      <c r="O46" s="105" t="s">
        <v>34</v>
      </c>
      <c r="P46" s="144"/>
      <c r="Q46" s="144"/>
      <c r="R46" s="144"/>
      <c r="S46" s="144"/>
    </row>
    <row r="47" spans="1:19" s="2" customFormat="1" ht="33.75">
      <c r="A47" s="119">
        <f t="shared" si="1"/>
        <v>27</v>
      </c>
      <c r="B47" s="126" t="s">
        <v>72</v>
      </c>
      <c r="C47" s="22">
        <v>4530019</v>
      </c>
      <c r="D47" s="36" t="s">
        <v>198</v>
      </c>
      <c r="E47" s="48"/>
      <c r="F47" s="58" t="s">
        <v>37</v>
      </c>
      <c r="G47" s="59" t="s">
        <v>36</v>
      </c>
      <c r="H47" s="76">
        <v>1</v>
      </c>
      <c r="I47" s="58" t="s">
        <v>64</v>
      </c>
      <c r="J47" s="86" t="s">
        <v>65</v>
      </c>
      <c r="K47" s="135">
        <v>1232.0262</v>
      </c>
      <c r="L47" s="186" t="s">
        <v>100</v>
      </c>
      <c r="M47" s="195" t="s">
        <v>102</v>
      </c>
      <c r="N47" s="101" t="s">
        <v>33</v>
      </c>
      <c r="O47" s="105" t="s">
        <v>34</v>
      </c>
      <c r="P47" s="144"/>
      <c r="Q47" s="144"/>
      <c r="R47" s="144"/>
      <c r="S47" s="144"/>
    </row>
    <row r="48" spans="1:19" s="9" customFormat="1" ht="12.75" customHeight="1">
      <c r="A48" s="120"/>
      <c r="B48" s="127"/>
      <c r="C48" s="23"/>
      <c r="D48" s="34" t="s">
        <v>10</v>
      </c>
      <c r="E48" s="49"/>
      <c r="F48" s="60"/>
      <c r="G48" s="61"/>
      <c r="H48" s="77"/>
      <c r="I48" s="87"/>
      <c r="J48" s="88"/>
      <c r="K48" s="78"/>
      <c r="L48" s="187"/>
      <c r="M48" s="35"/>
      <c r="N48" s="77"/>
      <c r="O48" s="106"/>
      <c r="P48" s="143"/>
      <c r="Q48" s="143"/>
      <c r="R48" s="143"/>
      <c r="S48" s="144"/>
    </row>
    <row r="49" spans="1:19" s="3" customFormat="1" ht="33.75">
      <c r="A49" s="119">
        <f>A47+1</f>
        <v>28</v>
      </c>
      <c r="B49" s="126" t="s">
        <v>73</v>
      </c>
      <c r="C49" s="22">
        <v>4530020</v>
      </c>
      <c r="D49" s="37" t="s">
        <v>180</v>
      </c>
      <c r="E49" s="48"/>
      <c r="F49" s="58" t="s">
        <v>37</v>
      </c>
      <c r="G49" s="59" t="s">
        <v>36</v>
      </c>
      <c r="H49" s="76">
        <v>2</v>
      </c>
      <c r="I49" s="58" t="s">
        <v>54</v>
      </c>
      <c r="J49" s="86" t="s">
        <v>53</v>
      </c>
      <c r="K49" s="134">
        <v>2911.65</v>
      </c>
      <c r="L49" s="185" t="s">
        <v>100</v>
      </c>
      <c r="M49" s="195" t="s">
        <v>102</v>
      </c>
      <c r="N49" s="101" t="s">
        <v>33</v>
      </c>
      <c r="O49" s="105" t="s">
        <v>34</v>
      </c>
      <c r="P49" s="144"/>
      <c r="Q49" s="144"/>
      <c r="R49" s="144"/>
      <c r="S49" s="144"/>
    </row>
    <row r="50" spans="1:19" s="2" customFormat="1" ht="33.75">
      <c r="A50" s="119">
        <f>A49+1</f>
        <v>29</v>
      </c>
      <c r="B50" s="126" t="s">
        <v>73</v>
      </c>
      <c r="C50" s="22">
        <v>4530020</v>
      </c>
      <c r="D50" s="36" t="s">
        <v>181</v>
      </c>
      <c r="E50" s="48"/>
      <c r="F50" s="58" t="s">
        <v>37</v>
      </c>
      <c r="G50" s="59" t="s">
        <v>36</v>
      </c>
      <c r="H50" s="76">
        <v>2</v>
      </c>
      <c r="I50" s="58" t="s">
        <v>61</v>
      </c>
      <c r="J50" s="86" t="s">
        <v>60</v>
      </c>
      <c r="K50" s="136">
        <v>1355.6194</v>
      </c>
      <c r="L50" s="186" t="s">
        <v>100</v>
      </c>
      <c r="M50" s="195" t="s">
        <v>102</v>
      </c>
      <c r="N50" s="101" t="s">
        <v>33</v>
      </c>
      <c r="O50" s="105" t="s">
        <v>34</v>
      </c>
      <c r="P50" s="144"/>
      <c r="Q50" s="144"/>
      <c r="R50" s="144"/>
      <c r="S50" s="144"/>
    </row>
    <row r="51" spans="1:19" s="2" customFormat="1" ht="33.75">
      <c r="A51" s="119">
        <f>A50+1</f>
        <v>30</v>
      </c>
      <c r="B51" s="126" t="s">
        <v>73</v>
      </c>
      <c r="C51" s="22">
        <v>4530020</v>
      </c>
      <c r="D51" s="36" t="s">
        <v>200</v>
      </c>
      <c r="E51" s="48"/>
      <c r="F51" s="58" t="s">
        <v>37</v>
      </c>
      <c r="G51" s="59" t="s">
        <v>36</v>
      </c>
      <c r="H51" s="76">
        <v>1</v>
      </c>
      <c r="I51" s="58" t="s">
        <v>61</v>
      </c>
      <c r="J51" s="86" t="s">
        <v>60</v>
      </c>
      <c r="K51" s="134">
        <v>1708</v>
      </c>
      <c r="L51" s="179" t="s">
        <v>100</v>
      </c>
      <c r="M51" s="195" t="s">
        <v>102</v>
      </c>
      <c r="N51" s="101" t="s">
        <v>33</v>
      </c>
      <c r="O51" s="105" t="s">
        <v>34</v>
      </c>
      <c r="P51" s="144"/>
      <c r="Q51" s="144"/>
      <c r="R51" s="144"/>
      <c r="S51" s="144"/>
    </row>
    <row r="52" spans="1:19" s="9" customFormat="1" ht="12.75" customHeight="1">
      <c r="A52" s="120"/>
      <c r="B52" s="127"/>
      <c r="C52" s="23"/>
      <c r="D52" s="34" t="s">
        <v>182</v>
      </c>
      <c r="E52" s="49"/>
      <c r="F52" s="60"/>
      <c r="G52" s="61"/>
      <c r="H52" s="77"/>
      <c r="I52" s="87"/>
      <c r="J52" s="88"/>
      <c r="K52" s="78"/>
      <c r="L52" s="187"/>
      <c r="M52" s="35"/>
      <c r="N52" s="77"/>
      <c r="O52" s="106"/>
      <c r="P52" s="143"/>
      <c r="Q52" s="143"/>
      <c r="R52" s="143"/>
      <c r="S52" s="144"/>
    </row>
    <row r="53" spans="1:19" s="3" customFormat="1" ht="33.75">
      <c r="A53" s="119">
        <f>A51+1</f>
        <v>31</v>
      </c>
      <c r="B53" s="126" t="s">
        <v>73</v>
      </c>
      <c r="C53" s="22">
        <v>4530020</v>
      </c>
      <c r="D53" s="37" t="s">
        <v>183</v>
      </c>
      <c r="E53" s="48"/>
      <c r="F53" s="58" t="s">
        <v>37</v>
      </c>
      <c r="G53" s="59" t="s">
        <v>36</v>
      </c>
      <c r="H53" s="76">
        <v>1</v>
      </c>
      <c r="I53" s="58">
        <v>41203000000</v>
      </c>
      <c r="J53" s="86" t="s">
        <v>40</v>
      </c>
      <c r="K53" s="134">
        <v>467.28</v>
      </c>
      <c r="L53" s="185" t="s">
        <v>100</v>
      </c>
      <c r="M53" s="195" t="s">
        <v>102</v>
      </c>
      <c r="N53" s="101" t="s">
        <v>33</v>
      </c>
      <c r="O53" s="105" t="s">
        <v>34</v>
      </c>
      <c r="P53" s="144"/>
      <c r="Q53" s="144"/>
      <c r="R53" s="144"/>
      <c r="S53" s="144"/>
    </row>
    <row r="54" spans="1:19" s="3" customFormat="1" ht="33.75">
      <c r="A54" s="119">
        <f>A53+1</f>
        <v>32</v>
      </c>
      <c r="B54" s="126" t="s">
        <v>73</v>
      </c>
      <c r="C54" s="22">
        <v>4530020</v>
      </c>
      <c r="D54" s="37" t="s">
        <v>184</v>
      </c>
      <c r="E54" s="48"/>
      <c r="F54" s="58" t="s">
        <v>37</v>
      </c>
      <c r="G54" s="59" t="s">
        <v>36</v>
      </c>
      <c r="H54" s="76">
        <v>1</v>
      </c>
      <c r="I54" s="58" t="s">
        <v>46</v>
      </c>
      <c r="J54" s="86" t="s">
        <v>45</v>
      </c>
      <c r="K54" s="135">
        <v>980.3794</v>
      </c>
      <c r="L54" s="185" t="s">
        <v>100</v>
      </c>
      <c r="M54" s="195" t="s">
        <v>102</v>
      </c>
      <c r="N54" s="101" t="s">
        <v>33</v>
      </c>
      <c r="O54" s="105" t="s">
        <v>34</v>
      </c>
      <c r="P54" s="144"/>
      <c r="Q54" s="144"/>
      <c r="R54" s="144"/>
      <c r="S54" s="144"/>
    </row>
    <row r="55" spans="1:19" s="2" customFormat="1" ht="33.75">
      <c r="A55" s="119">
        <f>A54+1</f>
        <v>33</v>
      </c>
      <c r="B55" s="126" t="s">
        <v>73</v>
      </c>
      <c r="C55" s="22">
        <v>4530020</v>
      </c>
      <c r="D55" s="36" t="s">
        <v>199</v>
      </c>
      <c r="E55" s="48"/>
      <c r="F55" s="58" t="s">
        <v>37</v>
      </c>
      <c r="G55" s="59" t="s">
        <v>36</v>
      </c>
      <c r="H55" s="76">
        <v>2</v>
      </c>
      <c r="I55" s="58" t="s">
        <v>63</v>
      </c>
      <c r="J55" s="86" t="s">
        <v>62</v>
      </c>
      <c r="K55" s="136">
        <v>1323</v>
      </c>
      <c r="L55" s="186" t="s">
        <v>100</v>
      </c>
      <c r="M55" s="195" t="s">
        <v>102</v>
      </c>
      <c r="N55" s="101" t="s">
        <v>33</v>
      </c>
      <c r="O55" s="105" t="s">
        <v>34</v>
      </c>
      <c r="P55" s="144"/>
      <c r="Q55" s="144"/>
      <c r="R55" s="144"/>
      <c r="S55" s="144"/>
    </row>
    <row r="56" spans="1:19" s="11" customFormat="1" ht="12.75">
      <c r="A56" s="122"/>
      <c r="B56" s="129"/>
      <c r="C56" s="25"/>
      <c r="D56" s="34" t="s">
        <v>203</v>
      </c>
      <c r="E56" s="49"/>
      <c r="F56" s="64"/>
      <c r="G56" s="65"/>
      <c r="H56" s="79"/>
      <c r="I56" s="87"/>
      <c r="J56" s="176"/>
      <c r="K56" s="137"/>
      <c r="L56" s="189"/>
      <c r="M56" s="35"/>
      <c r="N56" s="79"/>
      <c r="O56" s="107"/>
      <c r="P56" s="143"/>
      <c r="Q56" s="143"/>
      <c r="R56" s="143"/>
      <c r="S56" s="144"/>
    </row>
    <row r="57" spans="1:19" s="2" customFormat="1" ht="33.75">
      <c r="A57" s="119">
        <f>A55+1</f>
        <v>34</v>
      </c>
      <c r="B57" s="126" t="s">
        <v>74</v>
      </c>
      <c r="C57" s="22">
        <v>4527315</v>
      </c>
      <c r="D57" s="36" t="s">
        <v>185</v>
      </c>
      <c r="E57" s="48"/>
      <c r="F57" s="58" t="s">
        <v>37</v>
      </c>
      <c r="G57" s="59" t="s">
        <v>36</v>
      </c>
      <c r="H57" s="76">
        <v>1</v>
      </c>
      <c r="I57" s="70" t="s">
        <v>173</v>
      </c>
      <c r="J57" s="86" t="s">
        <v>172</v>
      </c>
      <c r="K57" s="134">
        <v>838</v>
      </c>
      <c r="L57" s="179" t="s">
        <v>100</v>
      </c>
      <c r="M57" s="195" t="s">
        <v>92</v>
      </c>
      <c r="N57" s="101" t="s">
        <v>33</v>
      </c>
      <c r="O57" s="105" t="s">
        <v>34</v>
      </c>
      <c r="P57" s="144"/>
      <c r="Q57" s="144"/>
      <c r="R57" s="144"/>
      <c r="S57" s="144"/>
    </row>
    <row r="58" spans="1:19" s="3" customFormat="1" ht="33.75">
      <c r="A58" s="119">
        <f aca="true" t="shared" si="2" ref="A58:A65">A57+1</f>
        <v>35</v>
      </c>
      <c r="B58" s="58" t="s">
        <v>71</v>
      </c>
      <c r="C58" s="21" t="s">
        <v>81</v>
      </c>
      <c r="D58" s="37" t="s">
        <v>204</v>
      </c>
      <c r="E58" s="48"/>
      <c r="F58" s="58" t="s">
        <v>37</v>
      </c>
      <c r="G58" s="59" t="s">
        <v>36</v>
      </c>
      <c r="H58" s="76">
        <v>1</v>
      </c>
      <c r="I58" s="70" t="s">
        <v>68</v>
      </c>
      <c r="J58" s="94" t="s">
        <v>66</v>
      </c>
      <c r="K58" s="135">
        <v>7163</v>
      </c>
      <c r="L58" s="185" t="s">
        <v>101</v>
      </c>
      <c r="M58" s="195" t="s">
        <v>102</v>
      </c>
      <c r="N58" s="101" t="s">
        <v>33</v>
      </c>
      <c r="O58" s="105" t="s">
        <v>34</v>
      </c>
      <c r="P58" s="144"/>
      <c r="Q58" s="144"/>
      <c r="R58" s="144"/>
      <c r="S58" s="144"/>
    </row>
    <row r="59" spans="1:19" s="2" customFormat="1" ht="33.75">
      <c r="A59" s="119">
        <f t="shared" si="2"/>
        <v>36</v>
      </c>
      <c r="B59" s="126" t="s">
        <v>73</v>
      </c>
      <c r="C59" s="22">
        <v>4530020</v>
      </c>
      <c r="D59" s="36" t="s">
        <v>205</v>
      </c>
      <c r="E59" s="48"/>
      <c r="F59" s="58" t="s">
        <v>37</v>
      </c>
      <c r="G59" s="59" t="s">
        <v>36</v>
      </c>
      <c r="H59" s="76">
        <v>1</v>
      </c>
      <c r="I59" s="70" t="s">
        <v>68</v>
      </c>
      <c r="J59" s="94" t="s">
        <v>66</v>
      </c>
      <c r="K59" s="136">
        <v>3950</v>
      </c>
      <c r="L59" s="185" t="s">
        <v>101</v>
      </c>
      <c r="M59" s="195" t="s">
        <v>103</v>
      </c>
      <c r="N59" s="101" t="s">
        <v>33</v>
      </c>
      <c r="O59" s="105" t="s">
        <v>34</v>
      </c>
      <c r="P59" s="144"/>
      <c r="Q59" s="144"/>
      <c r="R59" s="144"/>
      <c r="S59" s="144"/>
    </row>
    <row r="60" spans="1:19" s="2" customFormat="1" ht="33.75">
      <c r="A60" s="119">
        <f t="shared" si="2"/>
        <v>37</v>
      </c>
      <c r="B60" s="126" t="s">
        <v>73</v>
      </c>
      <c r="C60" s="22">
        <v>4530020</v>
      </c>
      <c r="D60" s="36" t="s">
        <v>206</v>
      </c>
      <c r="E60" s="48"/>
      <c r="F60" s="58" t="s">
        <v>37</v>
      </c>
      <c r="G60" s="59" t="s">
        <v>36</v>
      </c>
      <c r="H60" s="76">
        <v>1</v>
      </c>
      <c r="I60" s="70" t="s">
        <v>68</v>
      </c>
      <c r="J60" s="94" t="s">
        <v>66</v>
      </c>
      <c r="K60" s="136">
        <v>890</v>
      </c>
      <c r="L60" s="185" t="s">
        <v>101</v>
      </c>
      <c r="M60" s="195" t="s">
        <v>103</v>
      </c>
      <c r="N60" s="101" t="s">
        <v>33</v>
      </c>
      <c r="O60" s="105" t="s">
        <v>34</v>
      </c>
      <c r="P60" s="144"/>
      <c r="Q60" s="144"/>
      <c r="R60" s="144"/>
      <c r="S60" s="144"/>
    </row>
    <row r="61" spans="1:19" s="3" customFormat="1" ht="33.75">
      <c r="A61" s="119">
        <f t="shared" si="2"/>
        <v>38</v>
      </c>
      <c r="B61" s="58" t="s">
        <v>71</v>
      </c>
      <c r="C61" s="21" t="s">
        <v>81</v>
      </c>
      <c r="D61" s="37" t="s">
        <v>212</v>
      </c>
      <c r="E61" s="48"/>
      <c r="F61" s="58" t="s">
        <v>37</v>
      </c>
      <c r="G61" s="59" t="s">
        <v>36</v>
      </c>
      <c r="H61" s="76">
        <v>1</v>
      </c>
      <c r="I61" s="70" t="s">
        <v>68</v>
      </c>
      <c r="J61" s="94" t="s">
        <v>66</v>
      </c>
      <c r="K61" s="135">
        <v>1600</v>
      </c>
      <c r="L61" s="185" t="s">
        <v>95</v>
      </c>
      <c r="M61" s="195" t="s">
        <v>91</v>
      </c>
      <c r="N61" s="101" t="s">
        <v>33</v>
      </c>
      <c r="O61" s="105" t="s">
        <v>34</v>
      </c>
      <c r="P61" s="144"/>
      <c r="Q61" s="144"/>
      <c r="R61" s="144"/>
      <c r="S61" s="144"/>
    </row>
    <row r="62" spans="1:19" s="3" customFormat="1" ht="33.75">
      <c r="A62" s="119">
        <f t="shared" si="2"/>
        <v>39</v>
      </c>
      <c r="B62" s="58" t="s">
        <v>73</v>
      </c>
      <c r="C62" s="21" t="s">
        <v>81</v>
      </c>
      <c r="D62" s="37" t="s">
        <v>216</v>
      </c>
      <c r="E62" s="48"/>
      <c r="F62" s="58" t="s">
        <v>37</v>
      </c>
      <c r="G62" s="59" t="s">
        <v>36</v>
      </c>
      <c r="H62" s="76">
        <v>7</v>
      </c>
      <c r="I62" s="70" t="s">
        <v>68</v>
      </c>
      <c r="J62" s="94" t="s">
        <v>66</v>
      </c>
      <c r="K62" s="135">
        <v>12700</v>
      </c>
      <c r="L62" s="185" t="s">
        <v>101</v>
      </c>
      <c r="M62" s="195" t="s">
        <v>98</v>
      </c>
      <c r="N62" s="101" t="s">
        <v>33</v>
      </c>
      <c r="O62" s="105" t="s">
        <v>34</v>
      </c>
      <c r="P62" s="144"/>
      <c r="Q62" s="144"/>
      <c r="R62" s="144"/>
      <c r="S62" s="144"/>
    </row>
    <row r="63" spans="1:19" s="3" customFormat="1" ht="33.75">
      <c r="A63" s="119">
        <f t="shared" si="2"/>
        <v>40</v>
      </c>
      <c r="B63" s="58" t="s">
        <v>73</v>
      </c>
      <c r="C63" s="21" t="s">
        <v>81</v>
      </c>
      <c r="D63" s="37" t="s">
        <v>217</v>
      </c>
      <c r="E63" s="48"/>
      <c r="F63" s="58" t="s">
        <v>37</v>
      </c>
      <c r="G63" s="59" t="s">
        <v>36</v>
      </c>
      <c r="H63" s="76">
        <v>6</v>
      </c>
      <c r="I63" s="70" t="s">
        <v>68</v>
      </c>
      <c r="J63" s="94" t="s">
        <v>66</v>
      </c>
      <c r="K63" s="135">
        <v>1400</v>
      </c>
      <c r="L63" s="185" t="s">
        <v>101</v>
      </c>
      <c r="M63" s="195" t="s">
        <v>95</v>
      </c>
      <c r="N63" s="101" t="s">
        <v>33</v>
      </c>
      <c r="O63" s="105" t="s">
        <v>34</v>
      </c>
      <c r="P63" s="144"/>
      <c r="Q63" s="144"/>
      <c r="R63" s="144"/>
      <c r="S63" s="144"/>
    </row>
    <row r="64" spans="1:19" s="2" customFormat="1" ht="33.75">
      <c r="A64" s="119">
        <f t="shared" si="2"/>
        <v>41</v>
      </c>
      <c r="B64" s="126" t="s">
        <v>73</v>
      </c>
      <c r="C64" s="22">
        <v>4530020</v>
      </c>
      <c r="D64" s="36" t="s">
        <v>213</v>
      </c>
      <c r="E64" s="48"/>
      <c r="F64" s="58" t="s">
        <v>37</v>
      </c>
      <c r="G64" s="59" t="s">
        <v>36</v>
      </c>
      <c r="H64" s="76">
        <v>1</v>
      </c>
      <c r="I64" s="70" t="s">
        <v>68</v>
      </c>
      <c r="J64" s="94" t="s">
        <v>66</v>
      </c>
      <c r="K64" s="136">
        <v>375</v>
      </c>
      <c r="L64" s="185" t="s">
        <v>101</v>
      </c>
      <c r="M64" s="195" t="s">
        <v>103</v>
      </c>
      <c r="N64" s="101" t="s">
        <v>33</v>
      </c>
      <c r="O64" s="105" t="s">
        <v>34</v>
      </c>
      <c r="P64" s="144"/>
      <c r="Q64" s="144"/>
      <c r="R64" s="144"/>
      <c r="S64" s="144"/>
    </row>
    <row r="65" spans="1:19" s="2" customFormat="1" ht="33.75">
      <c r="A65" s="119">
        <f t="shared" si="2"/>
        <v>42</v>
      </c>
      <c r="B65" s="126" t="s">
        <v>73</v>
      </c>
      <c r="C65" s="22">
        <v>4530020</v>
      </c>
      <c r="D65" s="36" t="s">
        <v>214</v>
      </c>
      <c r="E65" s="48"/>
      <c r="F65" s="58" t="s">
        <v>37</v>
      </c>
      <c r="G65" s="59" t="s">
        <v>36</v>
      </c>
      <c r="H65" s="76">
        <v>1</v>
      </c>
      <c r="I65" s="70" t="s">
        <v>68</v>
      </c>
      <c r="J65" s="94" t="s">
        <v>66</v>
      </c>
      <c r="K65" s="136">
        <v>4600</v>
      </c>
      <c r="L65" s="185" t="s">
        <v>101</v>
      </c>
      <c r="M65" s="195" t="s">
        <v>91</v>
      </c>
      <c r="N65" s="101" t="s">
        <v>33</v>
      </c>
      <c r="O65" s="105" t="s">
        <v>34</v>
      </c>
      <c r="P65" s="144"/>
      <c r="Q65" s="144"/>
      <c r="R65" s="144"/>
      <c r="S65" s="144"/>
    </row>
    <row r="66" spans="1:19" s="17" customFormat="1" ht="15" customHeight="1">
      <c r="A66" s="123"/>
      <c r="B66" s="44"/>
      <c r="C66" s="26"/>
      <c r="D66" s="38" t="s">
        <v>83</v>
      </c>
      <c r="E66" s="50"/>
      <c r="F66" s="66"/>
      <c r="G66" s="67"/>
      <c r="H66" s="80"/>
      <c r="I66" s="91"/>
      <c r="J66" s="92"/>
      <c r="K66" s="80"/>
      <c r="L66" s="190"/>
      <c r="M66" s="39"/>
      <c r="N66" s="80"/>
      <c r="O66" s="108"/>
      <c r="P66" s="145"/>
      <c r="Q66" s="145"/>
      <c r="R66" s="145"/>
      <c r="S66" s="146"/>
    </row>
    <row r="67" spans="1:19" s="12" customFormat="1" ht="33.75" customHeight="1">
      <c r="A67" s="119">
        <f>A65+1</f>
        <v>43</v>
      </c>
      <c r="B67" s="126" t="s">
        <v>86</v>
      </c>
      <c r="C67" s="22">
        <v>5259000</v>
      </c>
      <c r="D67" s="40" t="s">
        <v>121</v>
      </c>
      <c r="E67" s="48"/>
      <c r="F67" s="58" t="s">
        <v>85</v>
      </c>
      <c r="G67" s="59" t="s">
        <v>84</v>
      </c>
      <c r="H67" s="81">
        <v>1</v>
      </c>
      <c r="I67" s="70" t="s">
        <v>68</v>
      </c>
      <c r="J67" s="94" t="s">
        <v>66</v>
      </c>
      <c r="K67" s="134">
        <v>2500</v>
      </c>
      <c r="L67" s="179" t="s">
        <v>100</v>
      </c>
      <c r="M67" s="195" t="s">
        <v>103</v>
      </c>
      <c r="N67" s="101" t="s">
        <v>33</v>
      </c>
      <c r="O67" s="105" t="s">
        <v>34</v>
      </c>
      <c r="P67" s="143"/>
      <c r="Q67" s="143"/>
      <c r="R67" s="143"/>
      <c r="S67" s="144"/>
    </row>
    <row r="68" spans="1:19" s="12" customFormat="1" ht="33.75">
      <c r="A68" s="119">
        <f aca="true" t="shared" si="3" ref="A68:A89">A67+1</f>
        <v>44</v>
      </c>
      <c r="B68" s="126" t="s">
        <v>86</v>
      </c>
      <c r="C68" s="22">
        <v>5259000</v>
      </c>
      <c r="D68" s="40" t="s">
        <v>117</v>
      </c>
      <c r="E68" s="48"/>
      <c r="F68" s="58" t="s">
        <v>85</v>
      </c>
      <c r="G68" s="59" t="s">
        <v>84</v>
      </c>
      <c r="H68" s="81">
        <v>1</v>
      </c>
      <c r="I68" s="70" t="s">
        <v>68</v>
      </c>
      <c r="J68" s="94" t="s">
        <v>66</v>
      </c>
      <c r="K68" s="134">
        <v>6800</v>
      </c>
      <c r="L68" s="179" t="s">
        <v>100</v>
      </c>
      <c r="M68" s="195" t="s">
        <v>103</v>
      </c>
      <c r="N68" s="101" t="s">
        <v>33</v>
      </c>
      <c r="O68" s="105" t="s">
        <v>34</v>
      </c>
      <c r="P68" s="143"/>
      <c r="Q68" s="143"/>
      <c r="R68" s="143"/>
      <c r="S68" s="144"/>
    </row>
    <row r="69" spans="1:19" s="12" customFormat="1" ht="33.75">
      <c r="A69" s="119">
        <f t="shared" si="3"/>
        <v>45</v>
      </c>
      <c r="B69" s="126" t="s">
        <v>86</v>
      </c>
      <c r="C69" s="22">
        <v>5259000</v>
      </c>
      <c r="D69" s="40" t="s">
        <v>118</v>
      </c>
      <c r="E69" s="48"/>
      <c r="F69" s="58" t="s">
        <v>85</v>
      </c>
      <c r="G69" s="59" t="s">
        <v>84</v>
      </c>
      <c r="H69" s="81">
        <v>1</v>
      </c>
      <c r="I69" s="70" t="s">
        <v>68</v>
      </c>
      <c r="J69" s="94" t="s">
        <v>66</v>
      </c>
      <c r="K69" s="134">
        <v>9550</v>
      </c>
      <c r="L69" s="179" t="s">
        <v>100</v>
      </c>
      <c r="M69" s="195" t="s">
        <v>103</v>
      </c>
      <c r="N69" s="101" t="s">
        <v>33</v>
      </c>
      <c r="O69" s="105" t="s">
        <v>34</v>
      </c>
      <c r="P69" s="143"/>
      <c r="Q69" s="143"/>
      <c r="R69" s="143"/>
      <c r="S69" s="144"/>
    </row>
    <row r="70" spans="1:19" s="12" customFormat="1" ht="33.75">
      <c r="A70" s="119">
        <f t="shared" si="3"/>
        <v>46</v>
      </c>
      <c r="B70" s="126" t="s">
        <v>86</v>
      </c>
      <c r="C70" s="22">
        <v>5259000</v>
      </c>
      <c r="D70" s="41" t="s">
        <v>104</v>
      </c>
      <c r="E70" s="48"/>
      <c r="F70" s="58" t="s">
        <v>85</v>
      </c>
      <c r="G70" s="59" t="s">
        <v>84</v>
      </c>
      <c r="H70" s="81">
        <v>1</v>
      </c>
      <c r="I70" s="70" t="s">
        <v>68</v>
      </c>
      <c r="J70" s="94" t="s">
        <v>66</v>
      </c>
      <c r="K70" s="134">
        <v>9594.79352</v>
      </c>
      <c r="L70" s="179" t="s">
        <v>92</v>
      </c>
      <c r="M70" s="195" t="s">
        <v>150</v>
      </c>
      <c r="N70" s="101" t="s">
        <v>33</v>
      </c>
      <c r="O70" s="105" t="s">
        <v>34</v>
      </c>
      <c r="P70" s="143"/>
      <c r="Q70" s="143"/>
      <c r="R70" s="143"/>
      <c r="S70" s="144"/>
    </row>
    <row r="71" spans="1:19" s="12" customFormat="1" ht="33.75">
      <c r="A71" s="119">
        <f t="shared" si="3"/>
        <v>47</v>
      </c>
      <c r="B71" s="126" t="s">
        <v>86</v>
      </c>
      <c r="C71" s="22">
        <v>5259000</v>
      </c>
      <c r="D71" s="41" t="s">
        <v>105</v>
      </c>
      <c r="E71" s="48"/>
      <c r="F71" s="58" t="s">
        <v>85</v>
      </c>
      <c r="G71" s="59" t="s">
        <v>84</v>
      </c>
      <c r="H71" s="81">
        <v>1</v>
      </c>
      <c r="I71" s="70" t="s">
        <v>68</v>
      </c>
      <c r="J71" s="94" t="s">
        <v>66</v>
      </c>
      <c r="K71" s="134">
        <v>9920.98202</v>
      </c>
      <c r="L71" s="179" t="s">
        <v>92</v>
      </c>
      <c r="M71" s="195" t="s">
        <v>150</v>
      </c>
      <c r="N71" s="101" t="s">
        <v>33</v>
      </c>
      <c r="O71" s="105" t="s">
        <v>34</v>
      </c>
      <c r="P71" s="143"/>
      <c r="Q71" s="143"/>
      <c r="R71" s="143"/>
      <c r="S71" s="144"/>
    </row>
    <row r="72" spans="1:19" s="12" customFormat="1" ht="33.75">
      <c r="A72" s="119">
        <f t="shared" si="3"/>
        <v>48</v>
      </c>
      <c r="B72" s="126" t="s">
        <v>86</v>
      </c>
      <c r="C72" s="22">
        <v>5259000</v>
      </c>
      <c r="D72" s="41" t="s">
        <v>106</v>
      </c>
      <c r="E72" s="48"/>
      <c r="F72" s="58" t="s">
        <v>85</v>
      </c>
      <c r="G72" s="59" t="s">
        <v>84</v>
      </c>
      <c r="H72" s="81">
        <v>1</v>
      </c>
      <c r="I72" s="70" t="s">
        <v>68</v>
      </c>
      <c r="J72" s="94" t="s">
        <v>66</v>
      </c>
      <c r="K72" s="134">
        <v>821.74168</v>
      </c>
      <c r="L72" s="179" t="s">
        <v>92</v>
      </c>
      <c r="M72" s="195" t="s">
        <v>150</v>
      </c>
      <c r="N72" s="101" t="s">
        <v>33</v>
      </c>
      <c r="O72" s="105" t="s">
        <v>34</v>
      </c>
      <c r="P72" s="143"/>
      <c r="Q72" s="143"/>
      <c r="R72" s="143"/>
      <c r="S72" s="144"/>
    </row>
    <row r="73" spans="1:19" s="12" customFormat="1" ht="33.75">
      <c r="A73" s="119">
        <f t="shared" si="3"/>
        <v>49</v>
      </c>
      <c r="B73" s="126" t="s">
        <v>86</v>
      </c>
      <c r="C73" s="22">
        <v>5259000</v>
      </c>
      <c r="D73" s="41" t="s">
        <v>107</v>
      </c>
      <c r="E73" s="48"/>
      <c r="F73" s="58" t="s">
        <v>85</v>
      </c>
      <c r="G73" s="59" t="s">
        <v>84</v>
      </c>
      <c r="H73" s="81">
        <v>1</v>
      </c>
      <c r="I73" s="70" t="s">
        <v>68</v>
      </c>
      <c r="J73" s="94" t="s">
        <v>66</v>
      </c>
      <c r="K73" s="134">
        <v>1134.05266</v>
      </c>
      <c r="L73" s="179" t="s">
        <v>92</v>
      </c>
      <c r="M73" s="195" t="s">
        <v>150</v>
      </c>
      <c r="N73" s="101" t="s">
        <v>33</v>
      </c>
      <c r="O73" s="105" t="s">
        <v>34</v>
      </c>
      <c r="P73" s="143"/>
      <c r="Q73" s="143"/>
      <c r="R73" s="143"/>
      <c r="S73" s="144"/>
    </row>
    <row r="74" spans="1:19" s="12" customFormat="1" ht="33.75">
      <c r="A74" s="119">
        <f t="shared" si="3"/>
        <v>50</v>
      </c>
      <c r="B74" s="126" t="s">
        <v>86</v>
      </c>
      <c r="C74" s="22">
        <v>5259000</v>
      </c>
      <c r="D74" s="41" t="s">
        <v>108</v>
      </c>
      <c r="E74" s="48"/>
      <c r="F74" s="58" t="s">
        <v>85</v>
      </c>
      <c r="G74" s="59" t="s">
        <v>84</v>
      </c>
      <c r="H74" s="81">
        <v>1</v>
      </c>
      <c r="I74" s="70" t="s">
        <v>68</v>
      </c>
      <c r="J74" s="94" t="s">
        <v>66</v>
      </c>
      <c r="K74" s="134">
        <v>23294.15614</v>
      </c>
      <c r="L74" s="179" t="s">
        <v>92</v>
      </c>
      <c r="M74" s="195" t="s">
        <v>150</v>
      </c>
      <c r="N74" s="101" t="s">
        <v>33</v>
      </c>
      <c r="O74" s="105" t="s">
        <v>34</v>
      </c>
      <c r="P74" s="143"/>
      <c r="Q74" s="143"/>
      <c r="R74" s="143"/>
      <c r="S74" s="144"/>
    </row>
    <row r="75" spans="1:19" s="12" customFormat="1" ht="33.75">
      <c r="A75" s="119">
        <f t="shared" si="3"/>
        <v>51</v>
      </c>
      <c r="B75" s="126" t="s">
        <v>86</v>
      </c>
      <c r="C75" s="22">
        <v>5259000</v>
      </c>
      <c r="D75" s="41" t="s">
        <v>109</v>
      </c>
      <c r="E75" s="48"/>
      <c r="F75" s="58" t="s">
        <v>85</v>
      </c>
      <c r="G75" s="59" t="s">
        <v>84</v>
      </c>
      <c r="H75" s="81">
        <v>1</v>
      </c>
      <c r="I75" s="70" t="s">
        <v>68</v>
      </c>
      <c r="J75" s="94" t="s">
        <v>66</v>
      </c>
      <c r="K75" s="134">
        <v>1452.8254</v>
      </c>
      <c r="L75" s="179" t="s">
        <v>92</v>
      </c>
      <c r="M75" s="195" t="s">
        <v>150</v>
      </c>
      <c r="N75" s="101" t="s">
        <v>33</v>
      </c>
      <c r="O75" s="105" t="s">
        <v>34</v>
      </c>
      <c r="P75" s="143"/>
      <c r="Q75" s="143"/>
      <c r="R75" s="143"/>
      <c r="S75" s="144"/>
    </row>
    <row r="76" spans="1:19" s="12" customFormat="1" ht="33.75">
      <c r="A76" s="119">
        <f t="shared" si="3"/>
        <v>52</v>
      </c>
      <c r="B76" s="126" t="s">
        <v>86</v>
      </c>
      <c r="C76" s="22">
        <v>5259000</v>
      </c>
      <c r="D76" s="41" t="s">
        <v>122</v>
      </c>
      <c r="E76" s="48"/>
      <c r="F76" s="58" t="s">
        <v>85</v>
      </c>
      <c r="G76" s="59" t="s">
        <v>84</v>
      </c>
      <c r="H76" s="81">
        <v>1</v>
      </c>
      <c r="I76" s="70" t="s">
        <v>68</v>
      </c>
      <c r="J76" s="94" t="s">
        <v>66</v>
      </c>
      <c r="K76" s="134">
        <v>1060</v>
      </c>
      <c r="L76" s="179" t="s">
        <v>92</v>
      </c>
      <c r="M76" s="195" t="s">
        <v>150</v>
      </c>
      <c r="N76" s="101" t="s">
        <v>33</v>
      </c>
      <c r="O76" s="105" t="s">
        <v>34</v>
      </c>
      <c r="P76" s="143"/>
      <c r="Q76" s="143"/>
      <c r="R76" s="143"/>
      <c r="S76" s="144"/>
    </row>
    <row r="77" spans="1:19" s="12" customFormat="1" ht="33.75">
      <c r="A77" s="119">
        <f t="shared" si="3"/>
        <v>53</v>
      </c>
      <c r="B77" s="126" t="s">
        <v>86</v>
      </c>
      <c r="C77" s="22">
        <v>5259000</v>
      </c>
      <c r="D77" s="41" t="s">
        <v>123</v>
      </c>
      <c r="E77" s="48"/>
      <c r="F77" s="58" t="s">
        <v>85</v>
      </c>
      <c r="G77" s="59" t="s">
        <v>84</v>
      </c>
      <c r="H77" s="81">
        <v>1</v>
      </c>
      <c r="I77" s="70" t="s">
        <v>68</v>
      </c>
      <c r="J77" s="94" t="s">
        <v>66</v>
      </c>
      <c r="K77" s="134">
        <v>1590</v>
      </c>
      <c r="L77" s="179" t="s">
        <v>92</v>
      </c>
      <c r="M77" s="195" t="s">
        <v>150</v>
      </c>
      <c r="N77" s="101" t="s">
        <v>33</v>
      </c>
      <c r="O77" s="105" t="s">
        <v>34</v>
      </c>
      <c r="P77" s="143"/>
      <c r="Q77" s="143"/>
      <c r="R77" s="143"/>
      <c r="S77" s="144"/>
    </row>
    <row r="78" spans="1:19" s="12" customFormat="1" ht="33.75">
      <c r="A78" s="119">
        <f t="shared" si="3"/>
        <v>54</v>
      </c>
      <c r="B78" s="126" t="s">
        <v>86</v>
      </c>
      <c r="C78" s="22">
        <v>5259000</v>
      </c>
      <c r="D78" s="41" t="s">
        <v>110</v>
      </c>
      <c r="E78" s="48"/>
      <c r="F78" s="58" t="s">
        <v>85</v>
      </c>
      <c r="G78" s="59" t="s">
        <v>84</v>
      </c>
      <c r="H78" s="81">
        <v>1</v>
      </c>
      <c r="I78" s="70" t="s">
        <v>68</v>
      </c>
      <c r="J78" s="94" t="s">
        <v>66</v>
      </c>
      <c r="K78" s="134">
        <v>9557.7603</v>
      </c>
      <c r="L78" s="179" t="s">
        <v>92</v>
      </c>
      <c r="M78" s="195" t="s">
        <v>150</v>
      </c>
      <c r="N78" s="101" t="s">
        <v>33</v>
      </c>
      <c r="O78" s="105" t="s">
        <v>34</v>
      </c>
      <c r="P78" s="143"/>
      <c r="Q78" s="143"/>
      <c r="R78" s="143"/>
      <c r="S78" s="144"/>
    </row>
    <row r="79" spans="1:19" s="12" customFormat="1" ht="33.75">
      <c r="A79" s="119">
        <f t="shared" si="3"/>
        <v>55</v>
      </c>
      <c r="B79" s="126" t="s">
        <v>86</v>
      </c>
      <c r="C79" s="22">
        <v>5259000</v>
      </c>
      <c r="D79" s="41" t="s">
        <v>111</v>
      </c>
      <c r="E79" s="48"/>
      <c r="F79" s="58" t="s">
        <v>85</v>
      </c>
      <c r="G79" s="59" t="s">
        <v>84</v>
      </c>
      <c r="H79" s="81">
        <v>1</v>
      </c>
      <c r="I79" s="70" t="s">
        <v>68</v>
      </c>
      <c r="J79" s="94" t="s">
        <v>66</v>
      </c>
      <c r="K79" s="134">
        <v>9240.524560000002</v>
      </c>
      <c r="L79" s="179" t="s">
        <v>92</v>
      </c>
      <c r="M79" s="195" t="s">
        <v>150</v>
      </c>
      <c r="N79" s="101" t="s">
        <v>33</v>
      </c>
      <c r="O79" s="105" t="s">
        <v>34</v>
      </c>
      <c r="P79" s="143"/>
      <c r="Q79" s="143"/>
      <c r="R79" s="143"/>
      <c r="S79" s="144"/>
    </row>
    <row r="80" spans="1:19" s="12" customFormat="1" ht="33.75">
      <c r="A80" s="119">
        <f t="shared" si="3"/>
        <v>56</v>
      </c>
      <c r="B80" s="126" t="s">
        <v>86</v>
      </c>
      <c r="C80" s="22">
        <v>5259000</v>
      </c>
      <c r="D80" s="41" t="s">
        <v>112</v>
      </c>
      <c r="E80" s="48"/>
      <c r="F80" s="58" t="s">
        <v>85</v>
      </c>
      <c r="G80" s="59" t="s">
        <v>84</v>
      </c>
      <c r="H80" s="81">
        <v>1</v>
      </c>
      <c r="I80" s="70" t="s">
        <v>68</v>
      </c>
      <c r="J80" s="94" t="s">
        <v>66</v>
      </c>
      <c r="K80" s="134">
        <v>1931.3984400000002</v>
      </c>
      <c r="L80" s="179" t="s">
        <v>92</v>
      </c>
      <c r="M80" s="195" t="s">
        <v>150</v>
      </c>
      <c r="N80" s="101" t="s">
        <v>33</v>
      </c>
      <c r="O80" s="105" t="s">
        <v>34</v>
      </c>
      <c r="P80" s="143"/>
      <c r="Q80" s="143"/>
      <c r="R80" s="143"/>
      <c r="S80" s="144"/>
    </row>
    <row r="81" spans="1:19" s="12" customFormat="1" ht="33.75">
      <c r="A81" s="119">
        <f t="shared" si="3"/>
        <v>57</v>
      </c>
      <c r="B81" s="126" t="s">
        <v>86</v>
      </c>
      <c r="C81" s="22">
        <v>5259000</v>
      </c>
      <c r="D81" s="41" t="s">
        <v>113</v>
      </c>
      <c r="E81" s="48"/>
      <c r="F81" s="58" t="s">
        <v>85</v>
      </c>
      <c r="G81" s="59" t="s">
        <v>84</v>
      </c>
      <c r="H81" s="81">
        <v>1</v>
      </c>
      <c r="I81" s="70" t="s">
        <v>68</v>
      </c>
      <c r="J81" s="94" t="s">
        <v>66</v>
      </c>
      <c r="K81" s="134">
        <v>8417.24164</v>
      </c>
      <c r="L81" s="179" t="s">
        <v>92</v>
      </c>
      <c r="M81" s="195" t="s">
        <v>150</v>
      </c>
      <c r="N81" s="101" t="s">
        <v>33</v>
      </c>
      <c r="O81" s="105" t="s">
        <v>34</v>
      </c>
      <c r="P81" s="143"/>
      <c r="Q81" s="143"/>
      <c r="R81" s="143"/>
      <c r="S81" s="144"/>
    </row>
    <row r="82" spans="1:19" s="12" customFormat="1" ht="33.75">
      <c r="A82" s="119">
        <f t="shared" si="3"/>
        <v>58</v>
      </c>
      <c r="B82" s="126" t="s">
        <v>86</v>
      </c>
      <c r="C82" s="22">
        <v>5259000</v>
      </c>
      <c r="D82" s="41" t="s">
        <v>114</v>
      </c>
      <c r="E82" s="48"/>
      <c r="F82" s="58" t="s">
        <v>85</v>
      </c>
      <c r="G82" s="59" t="s">
        <v>84</v>
      </c>
      <c r="H82" s="81">
        <v>1</v>
      </c>
      <c r="I82" s="70" t="s">
        <v>68</v>
      </c>
      <c r="J82" s="94" t="s">
        <v>66</v>
      </c>
      <c r="K82" s="134">
        <v>11112.907500000001</v>
      </c>
      <c r="L82" s="179" t="s">
        <v>92</v>
      </c>
      <c r="M82" s="195" t="s">
        <v>150</v>
      </c>
      <c r="N82" s="101" t="s">
        <v>33</v>
      </c>
      <c r="O82" s="105" t="s">
        <v>34</v>
      </c>
      <c r="P82" s="143"/>
      <c r="Q82" s="143"/>
      <c r="R82" s="143"/>
      <c r="S82" s="144"/>
    </row>
    <row r="83" spans="1:19" s="12" customFormat="1" ht="33.75">
      <c r="A83" s="119">
        <f t="shared" si="3"/>
        <v>59</v>
      </c>
      <c r="B83" s="126" t="s">
        <v>86</v>
      </c>
      <c r="C83" s="22">
        <v>5259000</v>
      </c>
      <c r="D83" s="41" t="s">
        <v>115</v>
      </c>
      <c r="E83" s="48"/>
      <c r="F83" s="58" t="s">
        <v>85</v>
      </c>
      <c r="G83" s="59" t="s">
        <v>84</v>
      </c>
      <c r="H83" s="81">
        <v>1</v>
      </c>
      <c r="I83" s="70" t="s">
        <v>68</v>
      </c>
      <c r="J83" s="94" t="s">
        <v>66</v>
      </c>
      <c r="K83" s="134">
        <v>4421.10736</v>
      </c>
      <c r="L83" s="179" t="s">
        <v>92</v>
      </c>
      <c r="M83" s="195" t="s">
        <v>150</v>
      </c>
      <c r="N83" s="101" t="s">
        <v>33</v>
      </c>
      <c r="O83" s="105" t="s">
        <v>34</v>
      </c>
      <c r="P83" s="143"/>
      <c r="Q83" s="143"/>
      <c r="R83" s="143"/>
      <c r="S83" s="144"/>
    </row>
    <row r="84" spans="1:19" s="12" customFormat="1" ht="33.75">
      <c r="A84" s="119">
        <f t="shared" si="3"/>
        <v>60</v>
      </c>
      <c r="B84" s="126" t="s">
        <v>86</v>
      </c>
      <c r="C84" s="22">
        <v>5259000</v>
      </c>
      <c r="D84" s="41" t="s">
        <v>116</v>
      </c>
      <c r="E84" s="48"/>
      <c r="F84" s="58" t="s">
        <v>85</v>
      </c>
      <c r="G84" s="59" t="s">
        <v>84</v>
      </c>
      <c r="H84" s="81">
        <v>1</v>
      </c>
      <c r="I84" s="70" t="s">
        <v>68</v>
      </c>
      <c r="J84" s="94" t="s">
        <v>66</v>
      </c>
      <c r="K84" s="134">
        <v>1547.8416800000002</v>
      </c>
      <c r="L84" s="179" t="s">
        <v>92</v>
      </c>
      <c r="M84" s="195" t="s">
        <v>150</v>
      </c>
      <c r="N84" s="101" t="s">
        <v>33</v>
      </c>
      <c r="O84" s="105" t="s">
        <v>34</v>
      </c>
      <c r="P84" s="143"/>
      <c r="Q84" s="143"/>
      <c r="R84" s="143"/>
      <c r="S84" s="144"/>
    </row>
    <row r="85" spans="1:19" s="12" customFormat="1" ht="33.75">
      <c r="A85" s="119">
        <f t="shared" si="3"/>
        <v>61</v>
      </c>
      <c r="B85" s="126" t="s">
        <v>86</v>
      </c>
      <c r="C85" s="22">
        <v>5259000</v>
      </c>
      <c r="D85" s="40" t="s">
        <v>117</v>
      </c>
      <c r="E85" s="48"/>
      <c r="F85" s="58" t="s">
        <v>85</v>
      </c>
      <c r="G85" s="59" t="s">
        <v>84</v>
      </c>
      <c r="H85" s="81">
        <v>1</v>
      </c>
      <c r="I85" s="70" t="s">
        <v>68</v>
      </c>
      <c r="J85" s="94" t="s">
        <v>66</v>
      </c>
      <c r="K85" s="134">
        <v>7000</v>
      </c>
      <c r="L85" s="179" t="s">
        <v>92</v>
      </c>
      <c r="M85" s="195" t="s">
        <v>150</v>
      </c>
      <c r="N85" s="101" t="s">
        <v>33</v>
      </c>
      <c r="O85" s="105" t="s">
        <v>34</v>
      </c>
      <c r="P85" s="143"/>
      <c r="Q85" s="143"/>
      <c r="R85" s="143"/>
      <c r="S85" s="144"/>
    </row>
    <row r="86" spans="1:19" s="12" customFormat="1" ht="33.75">
      <c r="A86" s="119">
        <f t="shared" si="3"/>
        <v>62</v>
      </c>
      <c r="B86" s="126" t="s">
        <v>86</v>
      </c>
      <c r="C86" s="22">
        <v>5259000</v>
      </c>
      <c r="D86" s="40" t="s">
        <v>118</v>
      </c>
      <c r="E86" s="48"/>
      <c r="F86" s="58" t="s">
        <v>85</v>
      </c>
      <c r="G86" s="59" t="s">
        <v>84</v>
      </c>
      <c r="H86" s="81">
        <v>1</v>
      </c>
      <c r="I86" s="70" t="s">
        <v>68</v>
      </c>
      <c r="J86" s="94" t="s">
        <v>66</v>
      </c>
      <c r="K86" s="134">
        <v>15000</v>
      </c>
      <c r="L86" s="179" t="s">
        <v>92</v>
      </c>
      <c r="M86" s="195" t="s">
        <v>150</v>
      </c>
      <c r="N86" s="101" t="s">
        <v>33</v>
      </c>
      <c r="O86" s="105" t="s">
        <v>34</v>
      </c>
      <c r="P86" s="143"/>
      <c r="Q86" s="143"/>
      <c r="R86" s="143"/>
      <c r="S86" s="144"/>
    </row>
    <row r="87" spans="1:19" s="12" customFormat="1" ht="33.75">
      <c r="A87" s="119">
        <f t="shared" si="3"/>
        <v>63</v>
      </c>
      <c r="B87" s="126" t="s">
        <v>86</v>
      </c>
      <c r="C87" s="22">
        <v>5259000</v>
      </c>
      <c r="D87" s="41" t="s">
        <v>119</v>
      </c>
      <c r="E87" s="48"/>
      <c r="F87" s="58" t="s">
        <v>85</v>
      </c>
      <c r="G87" s="59" t="s">
        <v>84</v>
      </c>
      <c r="H87" s="81">
        <v>1</v>
      </c>
      <c r="I87" s="70" t="s">
        <v>68</v>
      </c>
      <c r="J87" s="94" t="s">
        <v>66</v>
      </c>
      <c r="K87" s="134">
        <v>15877.006480000002</v>
      </c>
      <c r="L87" s="179" t="s">
        <v>92</v>
      </c>
      <c r="M87" s="195" t="s">
        <v>150</v>
      </c>
      <c r="N87" s="101" t="s">
        <v>33</v>
      </c>
      <c r="O87" s="105" t="s">
        <v>34</v>
      </c>
      <c r="P87" s="143"/>
      <c r="Q87" s="143"/>
      <c r="R87" s="143"/>
      <c r="S87" s="144"/>
    </row>
    <row r="88" spans="1:19" s="12" customFormat="1" ht="33.75">
      <c r="A88" s="119">
        <f t="shared" si="3"/>
        <v>64</v>
      </c>
      <c r="B88" s="126" t="s">
        <v>86</v>
      </c>
      <c r="C88" s="22">
        <v>5259000</v>
      </c>
      <c r="D88" s="41" t="s">
        <v>120</v>
      </c>
      <c r="E88" s="48"/>
      <c r="F88" s="58" t="s">
        <v>85</v>
      </c>
      <c r="G88" s="59" t="s">
        <v>84</v>
      </c>
      <c r="H88" s="81">
        <v>1</v>
      </c>
      <c r="I88" s="70" t="s">
        <v>68</v>
      </c>
      <c r="J88" s="94" t="s">
        <v>66</v>
      </c>
      <c r="K88" s="134">
        <v>7946.27834</v>
      </c>
      <c r="L88" s="179" t="s">
        <v>92</v>
      </c>
      <c r="M88" s="195" t="s">
        <v>150</v>
      </c>
      <c r="N88" s="101" t="s">
        <v>33</v>
      </c>
      <c r="O88" s="105" t="s">
        <v>34</v>
      </c>
      <c r="P88" s="143"/>
      <c r="Q88" s="143"/>
      <c r="R88" s="143"/>
      <c r="S88" s="144"/>
    </row>
    <row r="89" spans="1:19" s="12" customFormat="1" ht="33.75" customHeight="1">
      <c r="A89" s="119">
        <f t="shared" si="3"/>
        <v>65</v>
      </c>
      <c r="B89" s="126" t="s">
        <v>86</v>
      </c>
      <c r="C89" s="22">
        <v>5259000</v>
      </c>
      <c r="D89" s="40" t="s">
        <v>121</v>
      </c>
      <c r="E89" s="48"/>
      <c r="F89" s="58" t="s">
        <v>85</v>
      </c>
      <c r="G89" s="59" t="s">
        <v>84</v>
      </c>
      <c r="H89" s="81">
        <v>1</v>
      </c>
      <c r="I89" s="70" t="s">
        <v>68</v>
      </c>
      <c r="J89" s="94" t="s">
        <v>66</v>
      </c>
      <c r="K89" s="134">
        <v>2784.5118800000005</v>
      </c>
      <c r="L89" s="179" t="s">
        <v>92</v>
      </c>
      <c r="M89" s="195" t="s">
        <v>150</v>
      </c>
      <c r="N89" s="101" t="s">
        <v>33</v>
      </c>
      <c r="O89" s="105" t="s">
        <v>34</v>
      </c>
      <c r="P89" s="143"/>
      <c r="Q89" s="143"/>
      <c r="R89" s="143"/>
      <c r="S89" s="144"/>
    </row>
    <row r="90" spans="1:19" s="17" customFormat="1" ht="15" customHeight="1">
      <c r="A90" s="123"/>
      <c r="B90" s="44"/>
      <c r="C90" s="26"/>
      <c r="D90" s="38" t="s">
        <v>4</v>
      </c>
      <c r="E90" s="50"/>
      <c r="F90" s="66"/>
      <c r="G90" s="67"/>
      <c r="H90" s="80"/>
      <c r="I90" s="91"/>
      <c r="J90" s="92"/>
      <c r="K90" s="80"/>
      <c r="L90" s="190"/>
      <c r="M90" s="39"/>
      <c r="N90" s="80"/>
      <c r="O90" s="108"/>
      <c r="P90" s="145"/>
      <c r="Q90" s="145"/>
      <c r="R90" s="145"/>
      <c r="S90" s="146"/>
    </row>
    <row r="91" spans="1:19" s="12" customFormat="1" ht="33.75">
      <c r="A91" s="119">
        <f>A89+1</f>
        <v>66</v>
      </c>
      <c r="B91" s="126" t="s">
        <v>82</v>
      </c>
      <c r="C91" s="22">
        <v>7499090</v>
      </c>
      <c r="D91" s="41" t="s">
        <v>165</v>
      </c>
      <c r="E91" s="48"/>
      <c r="F91" s="58" t="s">
        <v>35</v>
      </c>
      <c r="G91" s="59" t="s">
        <v>2</v>
      </c>
      <c r="H91" s="81">
        <v>227</v>
      </c>
      <c r="I91" s="58">
        <v>41203000000</v>
      </c>
      <c r="J91" s="94" t="s">
        <v>40</v>
      </c>
      <c r="K91" s="134">
        <v>10200</v>
      </c>
      <c r="L91" s="179" t="s">
        <v>101</v>
      </c>
      <c r="M91" s="195" t="s">
        <v>101</v>
      </c>
      <c r="N91" s="101" t="s">
        <v>33</v>
      </c>
      <c r="O91" s="105" t="s">
        <v>34</v>
      </c>
      <c r="P91" s="143"/>
      <c r="Q91" s="143"/>
      <c r="R91" s="143"/>
      <c r="S91" s="144"/>
    </row>
    <row r="92" spans="1:19" s="12" customFormat="1" ht="33.75">
      <c r="A92" s="119">
        <f aca="true" t="shared" si="4" ref="A92:A107">A91+1</f>
        <v>67</v>
      </c>
      <c r="B92" s="126" t="s">
        <v>82</v>
      </c>
      <c r="C92" s="22">
        <v>7499090</v>
      </c>
      <c r="D92" s="41" t="s">
        <v>166</v>
      </c>
      <c r="E92" s="48"/>
      <c r="F92" s="58" t="s">
        <v>35</v>
      </c>
      <c r="G92" s="59" t="s">
        <v>2</v>
      </c>
      <c r="H92" s="81">
        <v>158</v>
      </c>
      <c r="I92" s="58" t="s">
        <v>39</v>
      </c>
      <c r="J92" s="94" t="s">
        <v>38</v>
      </c>
      <c r="K92" s="134">
        <v>6700</v>
      </c>
      <c r="L92" s="179" t="s">
        <v>101</v>
      </c>
      <c r="M92" s="195" t="s">
        <v>101</v>
      </c>
      <c r="N92" s="101" t="s">
        <v>33</v>
      </c>
      <c r="O92" s="105" t="s">
        <v>34</v>
      </c>
      <c r="P92" s="143"/>
      <c r="Q92" s="143"/>
      <c r="R92" s="143"/>
      <c r="S92" s="144"/>
    </row>
    <row r="93" spans="1:19" s="12" customFormat="1" ht="33.75">
      <c r="A93" s="119">
        <f t="shared" si="4"/>
        <v>68</v>
      </c>
      <c r="B93" s="126" t="s">
        <v>82</v>
      </c>
      <c r="C93" s="22">
        <v>7499090</v>
      </c>
      <c r="D93" s="41" t="s">
        <v>166</v>
      </c>
      <c r="E93" s="48"/>
      <c r="F93" s="58" t="s">
        <v>35</v>
      </c>
      <c r="G93" s="59" t="s">
        <v>2</v>
      </c>
      <c r="H93" s="81">
        <v>280</v>
      </c>
      <c r="I93" s="58" t="s">
        <v>42</v>
      </c>
      <c r="J93" s="94" t="s">
        <v>41</v>
      </c>
      <c r="K93" s="134">
        <v>13400</v>
      </c>
      <c r="L93" s="179" t="s">
        <v>101</v>
      </c>
      <c r="M93" s="195" t="s">
        <v>101</v>
      </c>
      <c r="N93" s="101" t="s">
        <v>33</v>
      </c>
      <c r="O93" s="105" t="s">
        <v>34</v>
      </c>
      <c r="P93" s="143"/>
      <c r="Q93" s="143"/>
      <c r="R93" s="143"/>
      <c r="S93" s="144"/>
    </row>
    <row r="94" spans="1:19" s="12" customFormat="1" ht="33.75">
      <c r="A94" s="119">
        <f t="shared" si="4"/>
        <v>69</v>
      </c>
      <c r="B94" s="126" t="s">
        <v>82</v>
      </c>
      <c r="C94" s="22">
        <v>7499090</v>
      </c>
      <c r="D94" s="41" t="s">
        <v>167</v>
      </c>
      <c r="E94" s="48"/>
      <c r="F94" s="58" t="s">
        <v>35</v>
      </c>
      <c r="G94" s="59" t="s">
        <v>2</v>
      </c>
      <c r="H94" s="81">
        <v>26</v>
      </c>
      <c r="I94" s="58" t="s">
        <v>42</v>
      </c>
      <c r="J94" s="94" t="s">
        <v>41</v>
      </c>
      <c r="K94" s="134">
        <v>2100</v>
      </c>
      <c r="L94" s="179" t="s">
        <v>100</v>
      </c>
      <c r="M94" s="195" t="s">
        <v>100</v>
      </c>
      <c r="N94" s="101" t="s">
        <v>33</v>
      </c>
      <c r="O94" s="105" t="s">
        <v>34</v>
      </c>
      <c r="P94" s="143"/>
      <c r="Q94" s="143"/>
      <c r="R94" s="143"/>
      <c r="S94" s="144"/>
    </row>
    <row r="95" spans="1:19" s="12" customFormat="1" ht="33.75">
      <c r="A95" s="119">
        <f t="shared" si="4"/>
        <v>70</v>
      </c>
      <c r="B95" s="126" t="s">
        <v>82</v>
      </c>
      <c r="C95" s="22">
        <v>7499090</v>
      </c>
      <c r="D95" s="41" t="s">
        <v>166</v>
      </c>
      <c r="E95" s="48"/>
      <c r="F95" s="58" t="s">
        <v>35</v>
      </c>
      <c r="G95" s="59" t="s">
        <v>2</v>
      </c>
      <c r="H95" s="81">
        <v>72</v>
      </c>
      <c r="I95" s="58" t="s">
        <v>44</v>
      </c>
      <c r="J95" s="94" t="s">
        <v>43</v>
      </c>
      <c r="K95" s="134">
        <v>4500</v>
      </c>
      <c r="L95" s="179" t="s">
        <v>101</v>
      </c>
      <c r="M95" s="195" t="s">
        <v>95</v>
      </c>
      <c r="N95" s="101" t="s">
        <v>33</v>
      </c>
      <c r="O95" s="105" t="s">
        <v>34</v>
      </c>
      <c r="P95" s="143"/>
      <c r="Q95" s="143"/>
      <c r="R95" s="143"/>
      <c r="S95" s="144"/>
    </row>
    <row r="96" spans="1:19" s="12" customFormat="1" ht="33.75">
      <c r="A96" s="119">
        <f t="shared" si="4"/>
        <v>71</v>
      </c>
      <c r="B96" s="126" t="s">
        <v>82</v>
      </c>
      <c r="C96" s="22">
        <v>7499090</v>
      </c>
      <c r="D96" s="41" t="s">
        <v>167</v>
      </c>
      <c r="E96" s="48"/>
      <c r="F96" s="58" t="s">
        <v>35</v>
      </c>
      <c r="G96" s="59" t="s">
        <v>2</v>
      </c>
      <c r="H96" s="81">
        <v>165</v>
      </c>
      <c r="I96" s="70" t="s">
        <v>68</v>
      </c>
      <c r="J96" s="94" t="s">
        <v>43</v>
      </c>
      <c r="K96" s="134">
        <v>16700</v>
      </c>
      <c r="L96" s="179" t="s">
        <v>101</v>
      </c>
      <c r="M96" s="195" t="s">
        <v>95</v>
      </c>
      <c r="N96" s="101" t="s">
        <v>33</v>
      </c>
      <c r="O96" s="105" t="s">
        <v>34</v>
      </c>
      <c r="P96" s="143"/>
      <c r="Q96" s="143"/>
      <c r="R96" s="143"/>
      <c r="S96" s="144"/>
    </row>
    <row r="97" spans="1:19" s="12" customFormat="1" ht="33.75">
      <c r="A97" s="119">
        <f t="shared" si="4"/>
        <v>72</v>
      </c>
      <c r="B97" s="126" t="s">
        <v>82</v>
      </c>
      <c r="C97" s="22">
        <v>7499090</v>
      </c>
      <c r="D97" s="41" t="s">
        <v>167</v>
      </c>
      <c r="E97" s="48"/>
      <c r="F97" s="58" t="s">
        <v>35</v>
      </c>
      <c r="G97" s="59" t="s">
        <v>2</v>
      </c>
      <c r="H97" s="81">
        <v>28</v>
      </c>
      <c r="I97" s="93" t="s">
        <v>48</v>
      </c>
      <c r="J97" s="94" t="s">
        <v>47</v>
      </c>
      <c r="K97" s="134">
        <v>2500</v>
      </c>
      <c r="L97" s="179" t="s">
        <v>96</v>
      </c>
      <c r="M97" s="195" t="s">
        <v>92</v>
      </c>
      <c r="N97" s="101" t="s">
        <v>33</v>
      </c>
      <c r="O97" s="105" t="s">
        <v>34</v>
      </c>
      <c r="P97" s="143"/>
      <c r="Q97" s="143"/>
      <c r="R97" s="143"/>
      <c r="S97" s="144"/>
    </row>
    <row r="98" spans="1:19" s="12" customFormat="1" ht="33.75">
      <c r="A98" s="119">
        <f t="shared" si="4"/>
        <v>73</v>
      </c>
      <c r="B98" s="126" t="s">
        <v>82</v>
      </c>
      <c r="C98" s="22">
        <v>7499090</v>
      </c>
      <c r="D98" s="41" t="s">
        <v>167</v>
      </c>
      <c r="E98" s="48"/>
      <c r="F98" s="58" t="s">
        <v>35</v>
      </c>
      <c r="G98" s="59" t="s">
        <v>2</v>
      </c>
      <c r="H98" s="81">
        <v>28</v>
      </c>
      <c r="I98" s="58" t="s">
        <v>50</v>
      </c>
      <c r="J98" s="94" t="s">
        <v>49</v>
      </c>
      <c r="K98" s="134">
        <v>2500</v>
      </c>
      <c r="L98" s="179" t="s">
        <v>96</v>
      </c>
      <c r="M98" s="195" t="s">
        <v>92</v>
      </c>
      <c r="N98" s="101" t="s">
        <v>33</v>
      </c>
      <c r="O98" s="105" t="s">
        <v>34</v>
      </c>
      <c r="P98" s="143"/>
      <c r="Q98" s="143"/>
      <c r="R98" s="143"/>
      <c r="S98" s="144"/>
    </row>
    <row r="99" spans="1:19" s="12" customFormat="1" ht="33.75">
      <c r="A99" s="119">
        <f t="shared" si="4"/>
        <v>74</v>
      </c>
      <c r="B99" s="126" t="s">
        <v>82</v>
      </c>
      <c r="C99" s="22">
        <v>7499090</v>
      </c>
      <c r="D99" s="41" t="s">
        <v>166</v>
      </c>
      <c r="E99" s="48"/>
      <c r="F99" s="58" t="s">
        <v>35</v>
      </c>
      <c r="G99" s="59" t="s">
        <v>2</v>
      </c>
      <c r="H99" s="81">
        <v>254</v>
      </c>
      <c r="I99" s="58" t="s">
        <v>61</v>
      </c>
      <c r="J99" s="94" t="s">
        <v>60</v>
      </c>
      <c r="K99" s="134">
        <v>12300</v>
      </c>
      <c r="L99" s="179" t="s">
        <v>101</v>
      </c>
      <c r="M99" s="195" t="s">
        <v>87</v>
      </c>
      <c r="N99" s="101" t="s">
        <v>33</v>
      </c>
      <c r="O99" s="105" t="s">
        <v>34</v>
      </c>
      <c r="P99" s="143"/>
      <c r="Q99" s="143"/>
      <c r="R99" s="143"/>
      <c r="S99" s="144"/>
    </row>
    <row r="100" spans="1:19" s="12" customFormat="1" ht="33.75">
      <c r="A100" s="119">
        <f t="shared" si="4"/>
        <v>75</v>
      </c>
      <c r="B100" s="126" t="s">
        <v>82</v>
      </c>
      <c r="C100" s="22">
        <v>7499090</v>
      </c>
      <c r="D100" s="41" t="s">
        <v>168</v>
      </c>
      <c r="E100" s="48"/>
      <c r="F100" s="58" t="s">
        <v>35</v>
      </c>
      <c r="G100" s="59" t="s">
        <v>2</v>
      </c>
      <c r="H100" s="81">
        <v>1292.82</v>
      </c>
      <c r="I100" s="58" t="s">
        <v>46</v>
      </c>
      <c r="J100" s="94" t="s">
        <v>45</v>
      </c>
      <c r="K100" s="134">
        <v>42000</v>
      </c>
      <c r="L100" s="179" t="s">
        <v>95</v>
      </c>
      <c r="M100" s="195" t="s">
        <v>96</v>
      </c>
      <c r="N100" s="101" t="s">
        <v>33</v>
      </c>
      <c r="O100" s="105" t="s">
        <v>34</v>
      </c>
      <c r="P100" s="143"/>
      <c r="Q100" s="143"/>
      <c r="R100" s="143"/>
      <c r="S100" s="144"/>
    </row>
    <row r="101" spans="1:19" s="12" customFormat="1" ht="33.75">
      <c r="A101" s="119">
        <f t="shared" si="4"/>
        <v>76</v>
      </c>
      <c r="B101" s="126" t="s">
        <v>82</v>
      </c>
      <c r="C101" s="22">
        <v>7499090</v>
      </c>
      <c r="D101" s="41" t="s">
        <v>168</v>
      </c>
      <c r="E101" s="48"/>
      <c r="F101" s="58" t="s">
        <v>35</v>
      </c>
      <c r="G101" s="59" t="s">
        <v>2</v>
      </c>
      <c r="H101" s="81">
        <v>864.43</v>
      </c>
      <c r="I101" s="58" t="s">
        <v>63</v>
      </c>
      <c r="J101" s="94" t="s">
        <v>62</v>
      </c>
      <c r="K101" s="134">
        <v>29000</v>
      </c>
      <c r="L101" s="179" t="s">
        <v>87</v>
      </c>
      <c r="M101" s="195" t="s">
        <v>97</v>
      </c>
      <c r="N101" s="101" t="s">
        <v>33</v>
      </c>
      <c r="O101" s="105" t="s">
        <v>34</v>
      </c>
      <c r="P101" s="143"/>
      <c r="Q101" s="143"/>
      <c r="R101" s="143"/>
      <c r="S101" s="144"/>
    </row>
    <row r="102" spans="1:19" s="12" customFormat="1" ht="33.75">
      <c r="A102" s="119">
        <f t="shared" si="4"/>
        <v>77</v>
      </c>
      <c r="B102" s="126" t="s">
        <v>82</v>
      </c>
      <c r="C102" s="22">
        <v>7499090</v>
      </c>
      <c r="D102" s="41" t="s">
        <v>168</v>
      </c>
      <c r="E102" s="48"/>
      <c r="F102" s="58" t="s">
        <v>35</v>
      </c>
      <c r="G102" s="59" t="s">
        <v>2</v>
      </c>
      <c r="H102" s="81">
        <v>669.94</v>
      </c>
      <c r="I102" s="58" t="s">
        <v>52</v>
      </c>
      <c r="J102" s="94" t="s">
        <v>51</v>
      </c>
      <c r="K102" s="134">
        <v>24000</v>
      </c>
      <c r="L102" s="179" t="s">
        <v>95</v>
      </c>
      <c r="M102" s="195" t="s">
        <v>96</v>
      </c>
      <c r="N102" s="101" t="s">
        <v>33</v>
      </c>
      <c r="O102" s="105" t="s">
        <v>34</v>
      </c>
      <c r="P102" s="143"/>
      <c r="Q102" s="143"/>
      <c r="R102" s="143"/>
      <c r="S102" s="144"/>
    </row>
    <row r="103" spans="1:19" s="12" customFormat="1" ht="33.75">
      <c r="A103" s="119">
        <f t="shared" si="4"/>
        <v>78</v>
      </c>
      <c r="B103" s="126" t="s">
        <v>82</v>
      </c>
      <c r="C103" s="22">
        <v>7499090</v>
      </c>
      <c r="D103" s="41" t="s">
        <v>168</v>
      </c>
      <c r="E103" s="48"/>
      <c r="F103" s="58" t="s">
        <v>35</v>
      </c>
      <c r="G103" s="59" t="s">
        <v>2</v>
      </c>
      <c r="H103" s="81">
        <v>414.75</v>
      </c>
      <c r="I103" s="70" t="s">
        <v>56</v>
      </c>
      <c r="J103" s="94" t="s">
        <v>55</v>
      </c>
      <c r="K103" s="134">
        <v>28700</v>
      </c>
      <c r="L103" s="179" t="s">
        <v>92</v>
      </c>
      <c r="M103" s="195" t="s">
        <v>91</v>
      </c>
      <c r="N103" s="101" t="s">
        <v>33</v>
      </c>
      <c r="O103" s="105" t="s">
        <v>34</v>
      </c>
      <c r="P103" s="143"/>
      <c r="Q103" s="143"/>
      <c r="R103" s="143"/>
      <c r="S103" s="144"/>
    </row>
    <row r="104" spans="1:19" s="12" customFormat="1" ht="33.75">
      <c r="A104" s="119">
        <f t="shared" si="4"/>
        <v>79</v>
      </c>
      <c r="B104" s="126" t="s">
        <v>82</v>
      </c>
      <c r="C104" s="22">
        <v>7499090</v>
      </c>
      <c r="D104" s="41" t="s">
        <v>168</v>
      </c>
      <c r="E104" s="48"/>
      <c r="F104" s="58" t="s">
        <v>35</v>
      </c>
      <c r="G104" s="59" t="s">
        <v>2</v>
      </c>
      <c r="H104" s="81">
        <v>372.55</v>
      </c>
      <c r="I104" s="70" t="s">
        <v>173</v>
      </c>
      <c r="J104" s="94" t="s">
        <v>172</v>
      </c>
      <c r="K104" s="134">
        <v>18000</v>
      </c>
      <c r="L104" s="179" t="s">
        <v>92</v>
      </c>
      <c r="M104" s="195" t="s">
        <v>91</v>
      </c>
      <c r="N104" s="101" t="s">
        <v>33</v>
      </c>
      <c r="O104" s="105" t="s">
        <v>34</v>
      </c>
      <c r="P104" s="143"/>
      <c r="Q104" s="143"/>
      <c r="R104" s="143"/>
      <c r="S104" s="144"/>
    </row>
    <row r="105" spans="1:19" s="12" customFormat="1" ht="33.75">
      <c r="A105" s="119">
        <f t="shared" si="4"/>
        <v>80</v>
      </c>
      <c r="B105" s="126">
        <v>67</v>
      </c>
      <c r="C105" s="22">
        <v>6719000</v>
      </c>
      <c r="D105" s="41" t="s">
        <v>169</v>
      </c>
      <c r="E105" s="48"/>
      <c r="F105" s="70" t="s">
        <v>37</v>
      </c>
      <c r="G105" s="69" t="s">
        <v>36</v>
      </c>
      <c r="H105" s="81">
        <v>1</v>
      </c>
      <c r="I105" s="93" t="s">
        <v>59</v>
      </c>
      <c r="J105" s="86" t="s">
        <v>178</v>
      </c>
      <c r="K105" s="134">
        <v>1500</v>
      </c>
      <c r="L105" s="179" t="s">
        <v>102</v>
      </c>
      <c r="M105" s="195" t="s">
        <v>98</v>
      </c>
      <c r="N105" s="101" t="s">
        <v>33</v>
      </c>
      <c r="O105" s="105" t="s">
        <v>34</v>
      </c>
      <c r="P105" s="143"/>
      <c r="Q105" s="143"/>
      <c r="R105" s="143"/>
      <c r="S105" s="144"/>
    </row>
    <row r="106" spans="1:19" s="12" customFormat="1" ht="33.75">
      <c r="A106" s="119">
        <f t="shared" si="4"/>
        <v>81</v>
      </c>
      <c r="B106" s="126">
        <v>67</v>
      </c>
      <c r="C106" s="22">
        <v>6719000</v>
      </c>
      <c r="D106" s="40" t="s">
        <v>170</v>
      </c>
      <c r="E106" s="48"/>
      <c r="F106" s="70" t="s">
        <v>37</v>
      </c>
      <c r="G106" s="69" t="s">
        <v>36</v>
      </c>
      <c r="H106" s="81">
        <v>1</v>
      </c>
      <c r="I106" s="70" t="s">
        <v>68</v>
      </c>
      <c r="J106" s="94" t="s">
        <v>66</v>
      </c>
      <c r="K106" s="134">
        <v>1500</v>
      </c>
      <c r="L106" s="179" t="s">
        <v>101</v>
      </c>
      <c r="M106" s="195" t="s">
        <v>87</v>
      </c>
      <c r="N106" s="101" t="s">
        <v>33</v>
      </c>
      <c r="O106" s="105" t="s">
        <v>34</v>
      </c>
      <c r="P106" s="143"/>
      <c r="Q106" s="143"/>
      <c r="R106" s="143"/>
      <c r="S106" s="144"/>
    </row>
    <row r="107" spans="1:19" s="12" customFormat="1" ht="33.75">
      <c r="A107" s="119">
        <f t="shared" si="4"/>
        <v>82</v>
      </c>
      <c r="B107" s="126">
        <v>67</v>
      </c>
      <c r="C107" s="22">
        <v>6719000</v>
      </c>
      <c r="D107" s="40" t="s">
        <v>170</v>
      </c>
      <c r="E107" s="48"/>
      <c r="F107" s="70" t="s">
        <v>37</v>
      </c>
      <c r="G107" s="69" t="s">
        <v>36</v>
      </c>
      <c r="H107" s="81">
        <v>1</v>
      </c>
      <c r="I107" s="70" t="s">
        <v>68</v>
      </c>
      <c r="J107" s="94" t="s">
        <v>66</v>
      </c>
      <c r="K107" s="134">
        <v>1500</v>
      </c>
      <c r="L107" s="179" t="s">
        <v>97</v>
      </c>
      <c r="M107" s="195" t="s">
        <v>102</v>
      </c>
      <c r="N107" s="101" t="s">
        <v>33</v>
      </c>
      <c r="O107" s="105" t="s">
        <v>34</v>
      </c>
      <c r="P107" s="143"/>
      <c r="Q107" s="143"/>
      <c r="R107" s="143"/>
      <c r="S107" s="144"/>
    </row>
    <row r="108" spans="1:19" s="17" customFormat="1" ht="15" customHeight="1">
      <c r="A108" s="123"/>
      <c r="B108" s="44"/>
      <c r="C108" s="26"/>
      <c r="D108" s="38" t="s">
        <v>124</v>
      </c>
      <c r="E108" s="50"/>
      <c r="F108" s="66"/>
      <c r="G108" s="67"/>
      <c r="H108" s="80"/>
      <c r="I108" s="91"/>
      <c r="J108" s="92"/>
      <c r="K108" s="80"/>
      <c r="L108" s="190"/>
      <c r="M108" s="39"/>
      <c r="N108" s="80"/>
      <c r="O108" s="108"/>
      <c r="P108" s="145"/>
      <c r="Q108" s="145"/>
      <c r="R108" s="145"/>
      <c r="S108" s="146"/>
    </row>
    <row r="109" spans="1:19" s="12" customFormat="1" ht="33.75">
      <c r="A109" s="119">
        <f>A107+1</f>
        <v>83</v>
      </c>
      <c r="B109" s="126" t="s">
        <v>78</v>
      </c>
      <c r="C109" s="22">
        <v>4530010</v>
      </c>
      <c r="D109" s="42" t="s">
        <v>125</v>
      </c>
      <c r="E109" s="151"/>
      <c r="F109" s="70" t="s">
        <v>37</v>
      </c>
      <c r="G109" s="69" t="s">
        <v>36</v>
      </c>
      <c r="H109" s="76">
        <v>1</v>
      </c>
      <c r="I109" s="70" t="s">
        <v>69</v>
      </c>
      <c r="J109" s="177" t="s">
        <v>67</v>
      </c>
      <c r="K109" s="138">
        <v>1713</v>
      </c>
      <c r="L109" s="179" t="s">
        <v>99</v>
      </c>
      <c r="M109" s="196" t="s">
        <v>103</v>
      </c>
      <c r="N109" s="149" t="s">
        <v>33</v>
      </c>
      <c r="O109" s="150" t="s">
        <v>34</v>
      </c>
      <c r="P109" s="143"/>
      <c r="Q109" s="143"/>
      <c r="R109" s="143"/>
      <c r="S109" s="144"/>
    </row>
    <row r="110" spans="1:19" s="17" customFormat="1" ht="15" customHeight="1">
      <c r="A110" s="123"/>
      <c r="B110" s="44"/>
      <c r="C110" s="26"/>
      <c r="D110" s="38" t="s">
        <v>5</v>
      </c>
      <c r="E110" s="50"/>
      <c r="F110" s="66"/>
      <c r="G110" s="67"/>
      <c r="H110" s="80"/>
      <c r="I110" s="91"/>
      <c r="J110" s="92"/>
      <c r="K110" s="80"/>
      <c r="L110" s="190"/>
      <c r="M110" s="39"/>
      <c r="N110" s="80"/>
      <c r="O110" s="108"/>
      <c r="P110" s="145"/>
      <c r="Q110" s="145"/>
      <c r="R110" s="145"/>
      <c r="S110" s="146"/>
    </row>
    <row r="111" spans="1:19" s="13" customFormat="1" ht="33.75">
      <c r="A111" s="119">
        <f>A109+1</f>
        <v>84</v>
      </c>
      <c r="B111" s="126" t="s">
        <v>75</v>
      </c>
      <c r="C111" s="22">
        <v>6613070</v>
      </c>
      <c r="D111" s="42" t="s">
        <v>138</v>
      </c>
      <c r="E111" s="172" t="s">
        <v>141</v>
      </c>
      <c r="F111" s="58" t="s">
        <v>37</v>
      </c>
      <c r="G111" s="59" t="s">
        <v>36</v>
      </c>
      <c r="H111" s="81">
        <v>1</v>
      </c>
      <c r="I111" s="70" t="s">
        <v>68</v>
      </c>
      <c r="J111" s="177" t="s">
        <v>67</v>
      </c>
      <c r="K111" s="135"/>
      <c r="L111" s="185" t="s">
        <v>99</v>
      </c>
      <c r="M111" s="195" t="s">
        <v>100</v>
      </c>
      <c r="N111" s="101" t="s">
        <v>33</v>
      </c>
      <c r="O111" s="105" t="s">
        <v>34</v>
      </c>
      <c r="P111" s="143"/>
      <c r="Q111" s="143"/>
      <c r="R111" s="143"/>
      <c r="S111" s="144"/>
    </row>
    <row r="112" spans="1:19" s="13" customFormat="1" ht="33.75">
      <c r="A112" s="119">
        <f>A111+1</f>
        <v>85</v>
      </c>
      <c r="B112" s="126" t="s">
        <v>76</v>
      </c>
      <c r="C112" s="22">
        <v>6512151</v>
      </c>
      <c r="D112" s="42" t="s">
        <v>139</v>
      </c>
      <c r="E112" s="172" t="s">
        <v>141</v>
      </c>
      <c r="F112" s="70" t="s">
        <v>37</v>
      </c>
      <c r="G112" s="69" t="s">
        <v>36</v>
      </c>
      <c r="H112" s="81">
        <v>1</v>
      </c>
      <c r="I112" s="70" t="s">
        <v>69</v>
      </c>
      <c r="J112" s="177" t="s">
        <v>67</v>
      </c>
      <c r="K112" s="135"/>
      <c r="L112" s="185" t="s">
        <v>99</v>
      </c>
      <c r="M112" s="195" t="s">
        <v>100</v>
      </c>
      <c r="N112" s="149" t="s">
        <v>33</v>
      </c>
      <c r="O112" s="150" t="s">
        <v>34</v>
      </c>
      <c r="P112" s="143"/>
      <c r="Q112" s="143"/>
      <c r="R112" s="143"/>
      <c r="S112" s="144"/>
    </row>
    <row r="113" spans="1:19" s="13" customFormat="1" ht="33.75">
      <c r="A113" s="119">
        <f>A112+1</f>
        <v>86</v>
      </c>
      <c r="B113" s="126" t="s">
        <v>76</v>
      </c>
      <c r="C113" s="22">
        <v>6512151</v>
      </c>
      <c r="D113" s="42" t="s">
        <v>140</v>
      </c>
      <c r="E113" s="172"/>
      <c r="F113" s="70" t="s">
        <v>37</v>
      </c>
      <c r="G113" s="69" t="s">
        <v>36</v>
      </c>
      <c r="H113" s="81">
        <v>1</v>
      </c>
      <c r="I113" s="70" t="s">
        <v>69</v>
      </c>
      <c r="J113" s="177" t="s">
        <v>67</v>
      </c>
      <c r="K113" s="135"/>
      <c r="L113" s="188" t="s">
        <v>96</v>
      </c>
      <c r="M113" s="196" t="s">
        <v>97</v>
      </c>
      <c r="N113" s="149" t="s">
        <v>33</v>
      </c>
      <c r="O113" s="150" t="s">
        <v>34</v>
      </c>
      <c r="P113" s="143"/>
      <c r="Q113" s="143"/>
      <c r="R113" s="143"/>
      <c r="S113" s="144"/>
    </row>
    <row r="114" spans="1:19" s="13" customFormat="1" ht="33.75">
      <c r="A114" s="119">
        <v>87</v>
      </c>
      <c r="B114" s="126" t="s">
        <v>76</v>
      </c>
      <c r="C114" s="22">
        <v>6512151</v>
      </c>
      <c r="D114" s="42" t="s">
        <v>221</v>
      </c>
      <c r="E114" s="172" t="s">
        <v>222</v>
      </c>
      <c r="F114" s="70" t="s">
        <v>37</v>
      </c>
      <c r="G114" s="69" t="s">
        <v>36</v>
      </c>
      <c r="H114" s="81">
        <v>1</v>
      </c>
      <c r="I114" s="70" t="s">
        <v>69</v>
      </c>
      <c r="J114" s="177" t="s">
        <v>67</v>
      </c>
      <c r="K114" s="135"/>
      <c r="L114" s="188" t="s">
        <v>92</v>
      </c>
      <c r="M114" s="196" t="s">
        <v>102</v>
      </c>
      <c r="N114" s="149" t="s">
        <v>33</v>
      </c>
      <c r="O114" s="150" t="s">
        <v>34</v>
      </c>
      <c r="P114" s="143"/>
      <c r="Q114" s="143"/>
      <c r="R114" s="143"/>
      <c r="S114" s="144"/>
    </row>
    <row r="115" spans="1:19" s="13" customFormat="1" ht="261" customHeight="1">
      <c r="A115" s="119">
        <v>88</v>
      </c>
      <c r="B115" s="126" t="s">
        <v>76</v>
      </c>
      <c r="C115" s="22">
        <v>6512151</v>
      </c>
      <c r="D115" s="42" t="s">
        <v>171</v>
      </c>
      <c r="E115" s="52" t="s">
        <v>201</v>
      </c>
      <c r="F115" s="70" t="s">
        <v>37</v>
      </c>
      <c r="G115" s="69" t="s">
        <v>36</v>
      </c>
      <c r="H115" s="81">
        <v>1</v>
      </c>
      <c r="I115" s="70" t="s">
        <v>69</v>
      </c>
      <c r="J115" s="177" t="s">
        <v>67</v>
      </c>
      <c r="K115" s="135"/>
      <c r="L115" s="188" t="s">
        <v>91</v>
      </c>
      <c r="M115" s="196" t="s">
        <v>98</v>
      </c>
      <c r="N115" s="149" t="s">
        <v>33</v>
      </c>
      <c r="O115" s="150" t="s">
        <v>34</v>
      </c>
      <c r="P115" s="143"/>
      <c r="Q115" s="143"/>
      <c r="R115" s="143"/>
      <c r="S115" s="144"/>
    </row>
    <row r="116" spans="1:19" s="12" customFormat="1" ht="101.25">
      <c r="A116" s="119">
        <f>A115+1</f>
        <v>89</v>
      </c>
      <c r="B116" s="126" t="s">
        <v>146</v>
      </c>
      <c r="C116" s="22">
        <v>6611020</v>
      </c>
      <c r="D116" s="43" t="s">
        <v>142</v>
      </c>
      <c r="E116" s="51" t="s">
        <v>144</v>
      </c>
      <c r="F116" s="58" t="s">
        <v>37</v>
      </c>
      <c r="G116" s="59" t="s">
        <v>36</v>
      </c>
      <c r="H116" s="81">
        <v>1</v>
      </c>
      <c r="I116" s="70" t="s">
        <v>148</v>
      </c>
      <c r="J116" s="177" t="s">
        <v>149</v>
      </c>
      <c r="K116" s="138">
        <v>17000</v>
      </c>
      <c r="L116" s="180" t="s">
        <v>98</v>
      </c>
      <c r="M116" s="195" t="s">
        <v>150</v>
      </c>
      <c r="N116" s="101" t="s">
        <v>33</v>
      </c>
      <c r="O116" s="105" t="s">
        <v>34</v>
      </c>
      <c r="P116" s="143"/>
      <c r="Q116" s="143"/>
      <c r="R116" s="143"/>
      <c r="S116" s="144"/>
    </row>
    <row r="117" spans="1:19" s="15" customFormat="1" ht="112.5">
      <c r="A117" s="119">
        <f>A116+1</f>
        <v>90</v>
      </c>
      <c r="B117" s="126" t="s">
        <v>147</v>
      </c>
      <c r="C117" s="22">
        <v>6611000</v>
      </c>
      <c r="D117" s="43" t="s">
        <v>143</v>
      </c>
      <c r="E117" s="51" t="s">
        <v>145</v>
      </c>
      <c r="F117" s="58" t="s">
        <v>37</v>
      </c>
      <c r="G117" s="59" t="s">
        <v>36</v>
      </c>
      <c r="H117" s="81">
        <v>1</v>
      </c>
      <c r="I117" s="70" t="s">
        <v>148</v>
      </c>
      <c r="J117" s="177" t="s">
        <v>149</v>
      </c>
      <c r="K117" s="138">
        <v>1800</v>
      </c>
      <c r="L117" s="179" t="s">
        <v>98</v>
      </c>
      <c r="M117" s="195" t="s">
        <v>150</v>
      </c>
      <c r="N117" s="101" t="s">
        <v>33</v>
      </c>
      <c r="O117" s="105" t="s">
        <v>34</v>
      </c>
      <c r="P117" s="143"/>
      <c r="Q117" s="143"/>
      <c r="R117" s="143"/>
      <c r="S117" s="144"/>
    </row>
    <row r="118" spans="1:19" s="17" customFormat="1" ht="15" customHeight="1">
      <c r="A118" s="123"/>
      <c r="B118" s="44"/>
      <c r="C118" s="26"/>
      <c r="D118" s="38" t="s">
        <v>1</v>
      </c>
      <c r="E118" s="50"/>
      <c r="F118" s="66"/>
      <c r="G118" s="67"/>
      <c r="H118" s="80"/>
      <c r="I118" s="91"/>
      <c r="J118" s="92"/>
      <c r="K118" s="80"/>
      <c r="L118" s="190"/>
      <c r="M118" s="39"/>
      <c r="N118" s="80"/>
      <c r="O118" s="108"/>
      <c r="P118" s="145"/>
      <c r="Q118" s="145"/>
      <c r="R118" s="145"/>
      <c r="S118" s="146"/>
    </row>
    <row r="119" spans="1:19" s="14" customFormat="1" ht="33.75">
      <c r="A119" s="119">
        <f>A117+1</f>
        <v>91</v>
      </c>
      <c r="B119" s="126" t="s">
        <v>77</v>
      </c>
      <c r="C119" s="22">
        <v>7412040</v>
      </c>
      <c r="D119" s="42" t="s">
        <v>90</v>
      </c>
      <c r="E119" s="51"/>
      <c r="F119" s="58" t="s">
        <v>37</v>
      </c>
      <c r="G119" s="59" t="s">
        <v>36</v>
      </c>
      <c r="H119" s="81">
        <v>1</v>
      </c>
      <c r="I119" s="70" t="s">
        <v>69</v>
      </c>
      <c r="J119" s="177" t="s">
        <v>67</v>
      </c>
      <c r="K119" s="135">
        <v>694.3000000000001</v>
      </c>
      <c r="L119" s="188" t="s">
        <v>92</v>
      </c>
      <c r="M119" s="195" t="s">
        <v>91</v>
      </c>
      <c r="N119" s="101" t="s">
        <v>33</v>
      </c>
      <c r="O119" s="105" t="s">
        <v>34</v>
      </c>
      <c r="P119" s="141"/>
      <c r="Q119" s="141"/>
      <c r="R119" s="141"/>
      <c r="S119" s="142"/>
    </row>
    <row r="120" spans="1:19" s="17" customFormat="1" ht="15" customHeight="1">
      <c r="A120" s="123"/>
      <c r="B120" s="44"/>
      <c r="C120" s="26"/>
      <c r="D120" s="38" t="s">
        <v>6</v>
      </c>
      <c r="E120" s="50"/>
      <c r="F120" s="66"/>
      <c r="G120" s="67"/>
      <c r="H120" s="80"/>
      <c r="I120" s="91"/>
      <c r="J120" s="92"/>
      <c r="K120" s="80"/>
      <c r="L120" s="190"/>
      <c r="M120" s="39"/>
      <c r="N120" s="80"/>
      <c r="O120" s="108"/>
      <c r="P120" s="145"/>
      <c r="Q120" s="145"/>
      <c r="R120" s="145"/>
      <c r="S120" s="146"/>
    </row>
    <row r="121" spans="1:19" s="12" customFormat="1" ht="33.75">
      <c r="A121" s="119">
        <f>A119+1</f>
        <v>92</v>
      </c>
      <c r="B121" s="126" t="s">
        <v>78</v>
      </c>
      <c r="C121" s="22">
        <v>4530010</v>
      </c>
      <c r="D121" s="42" t="s">
        <v>93</v>
      </c>
      <c r="E121" s="151"/>
      <c r="F121" s="70" t="s">
        <v>37</v>
      </c>
      <c r="G121" s="69" t="s">
        <v>36</v>
      </c>
      <c r="H121" s="81">
        <v>1</v>
      </c>
      <c r="I121" s="93" t="s">
        <v>59</v>
      </c>
      <c r="J121" s="86" t="s">
        <v>178</v>
      </c>
      <c r="K121" s="138">
        <v>625.4</v>
      </c>
      <c r="L121" s="188" t="s">
        <v>87</v>
      </c>
      <c r="M121" s="196" t="s">
        <v>97</v>
      </c>
      <c r="N121" s="149" t="s">
        <v>33</v>
      </c>
      <c r="O121" s="150" t="s">
        <v>34</v>
      </c>
      <c r="P121" s="143"/>
      <c r="Q121" s="143"/>
      <c r="R121" s="143"/>
      <c r="S121" s="144"/>
    </row>
    <row r="122" spans="1:19" s="15" customFormat="1" ht="33.75">
      <c r="A122" s="119">
        <f>A121+1</f>
        <v>93</v>
      </c>
      <c r="B122" s="126" t="s">
        <v>78</v>
      </c>
      <c r="C122" s="22">
        <v>4530010</v>
      </c>
      <c r="D122" s="42" t="s">
        <v>94</v>
      </c>
      <c r="E122" s="151"/>
      <c r="F122" s="70" t="s">
        <v>37</v>
      </c>
      <c r="G122" s="69" t="s">
        <v>36</v>
      </c>
      <c r="H122" s="81">
        <v>1</v>
      </c>
      <c r="I122" s="70" t="s">
        <v>61</v>
      </c>
      <c r="J122" s="89" t="s">
        <v>60</v>
      </c>
      <c r="K122" s="138">
        <v>614.8000000000001</v>
      </c>
      <c r="L122" s="188" t="s">
        <v>96</v>
      </c>
      <c r="M122" s="196" t="s">
        <v>92</v>
      </c>
      <c r="N122" s="149" t="s">
        <v>33</v>
      </c>
      <c r="O122" s="150" t="s">
        <v>34</v>
      </c>
      <c r="P122" s="143"/>
      <c r="Q122" s="143"/>
      <c r="R122" s="143"/>
      <c r="S122" s="144"/>
    </row>
    <row r="123" spans="1:19" s="17" customFormat="1" ht="15" customHeight="1">
      <c r="A123" s="123"/>
      <c r="B123" s="44"/>
      <c r="C123" s="26"/>
      <c r="D123" s="38" t="s">
        <v>11</v>
      </c>
      <c r="E123" s="50"/>
      <c r="F123" s="66"/>
      <c r="G123" s="67"/>
      <c r="H123" s="80"/>
      <c r="I123" s="91"/>
      <c r="J123" s="92"/>
      <c r="K123" s="80"/>
      <c r="L123" s="190"/>
      <c r="M123" s="39"/>
      <c r="N123" s="80"/>
      <c r="O123" s="108"/>
      <c r="P123" s="145"/>
      <c r="Q123" s="145"/>
      <c r="R123" s="145"/>
      <c r="S123" s="146"/>
    </row>
    <row r="124" spans="1:19" s="12" customFormat="1" ht="33.75">
      <c r="A124" s="119">
        <f>A122+1</f>
        <v>94</v>
      </c>
      <c r="B124" s="126" t="s">
        <v>79</v>
      </c>
      <c r="C124" s="22">
        <v>9249000</v>
      </c>
      <c r="D124" s="43" t="s">
        <v>151</v>
      </c>
      <c r="E124" s="52"/>
      <c r="F124" s="58" t="s">
        <v>37</v>
      </c>
      <c r="G124" s="59" t="s">
        <v>36</v>
      </c>
      <c r="H124" s="81">
        <v>1</v>
      </c>
      <c r="I124" s="70" t="s">
        <v>69</v>
      </c>
      <c r="J124" s="177" t="s">
        <v>67</v>
      </c>
      <c r="K124" s="138">
        <v>885</v>
      </c>
      <c r="L124" s="99" t="s">
        <v>87</v>
      </c>
      <c r="M124" s="197" t="s">
        <v>92</v>
      </c>
      <c r="N124" s="101" t="s">
        <v>33</v>
      </c>
      <c r="O124" s="105" t="s">
        <v>34</v>
      </c>
      <c r="P124" s="143"/>
      <c r="Q124" s="143"/>
      <c r="R124" s="143"/>
      <c r="S124" s="144"/>
    </row>
    <row r="125" spans="1:19" s="12" customFormat="1" ht="33.75">
      <c r="A125" s="119">
        <f aca="true" t="shared" si="5" ref="A125:A135">A124+1</f>
        <v>95</v>
      </c>
      <c r="B125" s="126" t="s">
        <v>79</v>
      </c>
      <c r="C125" s="22">
        <v>9249000</v>
      </c>
      <c r="D125" s="43" t="s">
        <v>152</v>
      </c>
      <c r="E125" s="52"/>
      <c r="F125" s="58" t="s">
        <v>37</v>
      </c>
      <c r="G125" s="59" t="s">
        <v>36</v>
      </c>
      <c r="H125" s="81">
        <v>1</v>
      </c>
      <c r="I125" s="70" t="s">
        <v>69</v>
      </c>
      <c r="J125" s="177" t="s">
        <v>67</v>
      </c>
      <c r="K125" s="138">
        <v>1770</v>
      </c>
      <c r="L125" s="99" t="s">
        <v>87</v>
      </c>
      <c r="M125" s="197" t="s">
        <v>92</v>
      </c>
      <c r="N125" s="101" t="s">
        <v>33</v>
      </c>
      <c r="O125" s="105" t="s">
        <v>34</v>
      </c>
      <c r="P125" s="143"/>
      <c r="Q125" s="143"/>
      <c r="R125" s="143"/>
      <c r="S125" s="144"/>
    </row>
    <row r="126" spans="1:19" s="12" customFormat="1" ht="33.75">
      <c r="A126" s="119">
        <f t="shared" si="5"/>
        <v>96</v>
      </c>
      <c r="B126" s="126" t="s">
        <v>79</v>
      </c>
      <c r="C126" s="22">
        <v>9249000</v>
      </c>
      <c r="D126" s="43" t="s">
        <v>153</v>
      </c>
      <c r="E126" s="52"/>
      <c r="F126" s="58" t="s">
        <v>37</v>
      </c>
      <c r="G126" s="59" t="s">
        <v>36</v>
      </c>
      <c r="H126" s="81">
        <v>1</v>
      </c>
      <c r="I126" s="70" t="s">
        <v>69</v>
      </c>
      <c r="J126" s="177" t="s">
        <v>67</v>
      </c>
      <c r="K126" s="138">
        <v>849.6</v>
      </c>
      <c r="L126" s="180" t="s">
        <v>91</v>
      </c>
      <c r="M126" s="196" t="s">
        <v>160</v>
      </c>
      <c r="N126" s="101" t="s">
        <v>33</v>
      </c>
      <c r="O126" s="105" t="s">
        <v>34</v>
      </c>
      <c r="P126" s="143"/>
      <c r="Q126" s="143"/>
      <c r="R126" s="143"/>
      <c r="S126" s="144"/>
    </row>
    <row r="127" spans="1:19" s="12" customFormat="1" ht="33.75">
      <c r="A127" s="119">
        <f t="shared" si="5"/>
        <v>97</v>
      </c>
      <c r="B127" s="126" t="s">
        <v>79</v>
      </c>
      <c r="C127" s="22">
        <v>9249000</v>
      </c>
      <c r="D127" s="43" t="s">
        <v>154</v>
      </c>
      <c r="E127" s="52"/>
      <c r="F127" s="58" t="s">
        <v>37</v>
      </c>
      <c r="G127" s="59" t="s">
        <v>36</v>
      </c>
      <c r="H127" s="81">
        <v>1</v>
      </c>
      <c r="I127" s="70" t="s">
        <v>69</v>
      </c>
      <c r="J127" s="177" t="s">
        <v>67</v>
      </c>
      <c r="K127" s="138">
        <v>542.8</v>
      </c>
      <c r="L127" s="180" t="s">
        <v>87</v>
      </c>
      <c r="M127" s="196" t="s">
        <v>92</v>
      </c>
      <c r="N127" s="101" t="s">
        <v>33</v>
      </c>
      <c r="O127" s="105" t="s">
        <v>34</v>
      </c>
      <c r="P127" s="143"/>
      <c r="Q127" s="143"/>
      <c r="R127" s="143"/>
      <c r="S127" s="144"/>
    </row>
    <row r="128" spans="1:19" s="12" customFormat="1" ht="33.75">
      <c r="A128" s="119">
        <f t="shared" si="5"/>
        <v>98</v>
      </c>
      <c r="B128" s="126" t="s">
        <v>79</v>
      </c>
      <c r="C128" s="22">
        <v>9249000</v>
      </c>
      <c r="D128" s="43" t="s">
        <v>155</v>
      </c>
      <c r="E128" s="52"/>
      <c r="F128" s="58" t="s">
        <v>37</v>
      </c>
      <c r="G128" s="59" t="s">
        <v>36</v>
      </c>
      <c r="H128" s="81">
        <v>1</v>
      </c>
      <c r="I128" s="70" t="s">
        <v>69</v>
      </c>
      <c r="J128" s="177" t="s">
        <v>67</v>
      </c>
      <c r="K128" s="138">
        <v>590</v>
      </c>
      <c r="L128" s="180" t="s">
        <v>101</v>
      </c>
      <c r="M128" s="195" t="s">
        <v>87</v>
      </c>
      <c r="N128" s="101" t="s">
        <v>33</v>
      </c>
      <c r="O128" s="105" t="s">
        <v>34</v>
      </c>
      <c r="P128" s="143"/>
      <c r="Q128" s="143"/>
      <c r="R128" s="143"/>
      <c r="S128" s="144"/>
    </row>
    <row r="129" spans="1:19" s="12" customFormat="1" ht="33.75">
      <c r="A129" s="119">
        <f t="shared" si="5"/>
        <v>99</v>
      </c>
      <c r="B129" s="126" t="s">
        <v>79</v>
      </c>
      <c r="C129" s="22">
        <v>9249000</v>
      </c>
      <c r="D129" s="43" t="s">
        <v>156</v>
      </c>
      <c r="E129" s="52"/>
      <c r="F129" s="58" t="s">
        <v>37</v>
      </c>
      <c r="G129" s="59" t="s">
        <v>36</v>
      </c>
      <c r="H129" s="81">
        <v>1</v>
      </c>
      <c r="I129" s="70" t="s">
        <v>69</v>
      </c>
      <c r="J129" s="177" t="s">
        <v>67</v>
      </c>
      <c r="K129" s="138">
        <v>944</v>
      </c>
      <c r="L129" s="180" t="s">
        <v>101</v>
      </c>
      <c r="M129" s="195" t="s">
        <v>161</v>
      </c>
      <c r="N129" s="101" t="s">
        <v>33</v>
      </c>
      <c r="O129" s="105" t="s">
        <v>34</v>
      </c>
      <c r="P129" s="143"/>
      <c r="Q129" s="143"/>
      <c r="R129" s="143"/>
      <c r="S129" s="144"/>
    </row>
    <row r="130" spans="1:19" s="12" customFormat="1" ht="33.75">
      <c r="A130" s="119">
        <f t="shared" si="5"/>
        <v>100</v>
      </c>
      <c r="B130" s="126" t="s">
        <v>79</v>
      </c>
      <c r="C130" s="22">
        <v>9249000</v>
      </c>
      <c r="D130" s="43" t="s">
        <v>162</v>
      </c>
      <c r="E130" s="52"/>
      <c r="F130" s="58" t="s">
        <v>37</v>
      </c>
      <c r="G130" s="59" t="s">
        <v>36</v>
      </c>
      <c r="H130" s="81">
        <v>1</v>
      </c>
      <c r="I130" s="70" t="s">
        <v>69</v>
      </c>
      <c r="J130" s="177" t="s">
        <v>67</v>
      </c>
      <c r="K130" s="138">
        <v>849.6</v>
      </c>
      <c r="L130" s="180" t="s">
        <v>101</v>
      </c>
      <c r="M130" s="195" t="s">
        <v>87</v>
      </c>
      <c r="N130" s="101" t="s">
        <v>33</v>
      </c>
      <c r="O130" s="105" t="s">
        <v>34</v>
      </c>
      <c r="P130" s="143"/>
      <c r="Q130" s="143"/>
      <c r="R130" s="143"/>
      <c r="S130" s="144"/>
    </row>
    <row r="131" spans="1:19" s="12" customFormat="1" ht="33.75">
      <c r="A131" s="119">
        <f t="shared" si="5"/>
        <v>101</v>
      </c>
      <c r="B131" s="126" t="s">
        <v>79</v>
      </c>
      <c r="C131" s="22">
        <v>9249000</v>
      </c>
      <c r="D131" s="43" t="s">
        <v>157</v>
      </c>
      <c r="E131" s="52"/>
      <c r="F131" s="58" t="s">
        <v>37</v>
      </c>
      <c r="G131" s="59" t="s">
        <v>36</v>
      </c>
      <c r="H131" s="81">
        <v>1</v>
      </c>
      <c r="I131" s="70" t="s">
        <v>69</v>
      </c>
      <c r="J131" s="177" t="s">
        <v>67</v>
      </c>
      <c r="K131" s="138">
        <v>1062</v>
      </c>
      <c r="L131" s="180" t="s">
        <v>95</v>
      </c>
      <c r="M131" s="195" t="s">
        <v>96</v>
      </c>
      <c r="N131" s="101" t="s">
        <v>33</v>
      </c>
      <c r="O131" s="105" t="s">
        <v>34</v>
      </c>
      <c r="P131" s="143"/>
      <c r="Q131" s="143"/>
      <c r="R131" s="143"/>
      <c r="S131" s="144"/>
    </row>
    <row r="132" spans="1:19" s="12" customFormat="1" ht="33.75">
      <c r="A132" s="119">
        <f t="shared" si="5"/>
        <v>102</v>
      </c>
      <c r="B132" s="126" t="s">
        <v>79</v>
      </c>
      <c r="C132" s="22">
        <v>9249000</v>
      </c>
      <c r="D132" s="43" t="s">
        <v>158</v>
      </c>
      <c r="E132" s="52"/>
      <c r="F132" s="58" t="s">
        <v>37</v>
      </c>
      <c r="G132" s="59" t="s">
        <v>36</v>
      </c>
      <c r="H132" s="81">
        <v>1</v>
      </c>
      <c r="I132" s="70" t="s">
        <v>69</v>
      </c>
      <c r="J132" s="177" t="s">
        <v>67</v>
      </c>
      <c r="K132" s="138">
        <v>944</v>
      </c>
      <c r="L132" s="180" t="s">
        <v>101</v>
      </c>
      <c r="M132" s="195" t="s">
        <v>101</v>
      </c>
      <c r="N132" s="101" t="s">
        <v>33</v>
      </c>
      <c r="O132" s="105" t="s">
        <v>34</v>
      </c>
      <c r="P132" s="143"/>
      <c r="Q132" s="143"/>
      <c r="R132" s="143"/>
      <c r="S132" s="144"/>
    </row>
    <row r="133" spans="1:19" s="12" customFormat="1" ht="33.75">
      <c r="A133" s="119">
        <f t="shared" si="5"/>
        <v>103</v>
      </c>
      <c r="B133" s="126" t="s">
        <v>79</v>
      </c>
      <c r="C133" s="22">
        <v>9249000</v>
      </c>
      <c r="D133" s="43" t="s">
        <v>163</v>
      </c>
      <c r="E133" s="52"/>
      <c r="F133" s="58" t="s">
        <v>85</v>
      </c>
      <c r="G133" s="59" t="s">
        <v>84</v>
      </c>
      <c r="H133" s="81">
        <v>1500</v>
      </c>
      <c r="I133" s="70" t="s">
        <v>69</v>
      </c>
      <c r="J133" s="177" t="s">
        <v>67</v>
      </c>
      <c r="K133" s="138">
        <v>1770</v>
      </c>
      <c r="L133" s="180" t="s">
        <v>101</v>
      </c>
      <c r="M133" s="195" t="s">
        <v>87</v>
      </c>
      <c r="N133" s="101" t="s">
        <v>33</v>
      </c>
      <c r="O133" s="105" t="s">
        <v>34</v>
      </c>
      <c r="P133" s="143"/>
      <c r="Q133" s="143"/>
      <c r="R133" s="143"/>
      <c r="S133" s="144"/>
    </row>
    <row r="134" spans="1:19" s="12" customFormat="1" ht="33.75">
      <c r="A134" s="119">
        <f t="shared" si="5"/>
        <v>104</v>
      </c>
      <c r="B134" s="126" t="s">
        <v>79</v>
      </c>
      <c r="C134" s="22">
        <v>9249000</v>
      </c>
      <c r="D134" s="43" t="s">
        <v>159</v>
      </c>
      <c r="E134" s="52"/>
      <c r="F134" s="58" t="s">
        <v>37</v>
      </c>
      <c r="G134" s="59" t="s">
        <v>36</v>
      </c>
      <c r="H134" s="81">
        <v>1</v>
      </c>
      <c r="I134" s="70" t="s">
        <v>69</v>
      </c>
      <c r="J134" s="177" t="s">
        <v>67</v>
      </c>
      <c r="K134" s="138">
        <v>590</v>
      </c>
      <c r="L134" s="180" t="s">
        <v>101</v>
      </c>
      <c r="M134" s="195" t="s">
        <v>161</v>
      </c>
      <c r="N134" s="101" t="s">
        <v>33</v>
      </c>
      <c r="O134" s="105" t="s">
        <v>34</v>
      </c>
      <c r="P134" s="143"/>
      <c r="Q134" s="143"/>
      <c r="R134" s="143"/>
      <c r="S134" s="144"/>
    </row>
    <row r="135" spans="1:19" s="12" customFormat="1" ht="33.75">
      <c r="A135" s="119">
        <f t="shared" si="5"/>
        <v>105</v>
      </c>
      <c r="B135" s="126" t="s">
        <v>79</v>
      </c>
      <c r="C135" s="22">
        <v>9249000</v>
      </c>
      <c r="D135" s="43" t="s">
        <v>164</v>
      </c>
      <c r="E135" s="52"/>
      <c r="F135" s="58" t="s">
        <v>85</v>
      </c>
      <c r="G135" s="59" t="s">
        <v>84</v>
      </c>
      <c r="H135" s="81">
        <v>700</v>
      </c>
      <c r="I135" s="70" t="s">
        <v>69</v>
      </c>
      <c r="J135" s="177" t="s">
        <v>67</v>
      </c>
      <c r="K135" s="138">
        <v>708</v>
      </c>
      <c r="L135" s="180" t="s">
        <v>97</v>
      </c>
      <c r="M135" s="195" t="s">
        <v>102</v>
      </c>
      <c r="N135" s="101" t="s">
        <v>33</v>
      </c>
      <c r="O135" s="105" t="s">
        <v>34</v>
      </c>
      <c r="P135" s="143"/>
      <c r="Q135" s="143"/>
      <c r="R135" s="143"/>
      <c r="S135" s="144"/>
    </row>
    <row r="136" spans="1:19" s="12" customFormat="1" ht="33.75">
      <c r="A136" s="119">
        <f>A134+1</f>
        <v>105</v>
      </c>
      <c r="B136" s="126" t="s">
        <v>78</v>
      </c>
      <c r="C136" s="22">
        <v>4530010</v>
      </c>
      <c r="D136" s="42" t="s">
        <v>219</v>
      </c>
      <c r="E136" s="51"/>
      <c r="F136" s="68" t="s">
        <v>37</v>
      </c>
      <c r="G136" s="59" t="s">
        <v>36</v>
      </c>
      <c r="H136" s="81">
        <v>1</v>
      </c>
      <c r="I136" s="70" t="s">
        <v>69</v>
      </c>
      <c r="J136" s="177" t="s">
        <v>67</v>
      </c>
      <c r="K136" s="138">
        <v>2800</v>
      </c>
      <c r="L136" s="179" t="s">
        <v>95</v>
      </c>
      <c r="M136" s="196" t="s">
        <v>87</v>
      </c>
      <c r="N136" s="101" t="s">
        <v>33</v>
      </c>
      <c r="O136" s="105" t="s">
        <v>34</v>
      </c>
      <c r="P136" s="143"/>
      <c r="Q136" s="143"/>
      <c r="R136" s="143"/>
      <c r="S136" s="144"/>
    </row>
    <row r="137" spans="1:19" s="12" customFormat="1" ht="33.75">
      <c r="A137" s="119">
        <f>A135+1</f>
        <v>106</v>
      </c>
      <c r="B137" s="126" t="s">
        <v>80</v>
      </c>
      <c r="C137" s="22">
        <v>2221020</v>
      </c>
      <c r="D137" s="42" t="s">
        <v>126</v>
      </c>
      <c r="E137" s="51"/>
      <c r="F137" s="68" t="s">
        <v>37</v>
      </c>
      <c r="G137" s="59" t="s">
        <v>36</v>
      </c>
      <c r="H137" s="81">
        <v>1</v>
      </c>
      <c r="I137" s="70" t="s">
        <v>69</v>
      </c>
      <c r="J137" s="177" t="s">
        <v>67</v>
      </c>
      <c r="K137" s="138">
        <v>9000</v>
      </c>
      <c r="L137" s="179" t="s">
        <v>99</v>
      </c>
      <c r="M137" s="196" t="s">
        <v>99</v>
      </c>
      <c r="N137" s="101" t="s">
        <v>33</v>
      </c>
      <c r="O137" s="105" t="s">
        <v>34</v>
      </c>
      <c r="P137" s="143"/>
      <c r="Q137" s="143"/>
      <c r="R137" s="143"/>
      <c r="S137" s="144"/>
    </row>
    <row r="138" spans="1:19" s="17" customFormat="1" ht="15.75" thickBot="1">
      <c r="A138" s="124"/>
      <c r="B138" s="130"/>
      <c r="C138" s="27"/>
      <c r="D138" s="45"/>
      <c r="E138" s="53"/>
      <c r="F138" s="71"/>
      <c r="G138" s="72"/>
      <c r="H138" s="82"/>
      <c r="I138" s="95"/>
      <c r="J138" s="96"/>
      <c r="K138" s="82"/>
      <c r="L138" s="100"/>
      <c r="M138" s="46"/>
      <c r="N138" s="82"/>
      <c r="O138" s="109"/>
      <c r="P138" s="145"/>
      <c r="Q138" s="145"/>
      <c r="R138" s="145"/>
      <c r="S138" s="146"/>
    </row>
    <row r="139" spans="8:10" ht="13.5" thickTop="1">
      <c r="H139" s="16"/>
      <c r="I139" s="16"/>
      <c r="J139" s="178"/>
    </row>
    <row r="142" spans="1:13" ht="15.75">
      <c r="A142" s="226" t="s">
        <v>88</v>
      </c>
      <c r="B142" s="226"/>
      <c r="C142" s="226"/>
      <c r="D142" s="226"/>
      <c r="E142" s="226"/>
      <c r="G142" s="205"/>
      <c r="H142" s="206"/>
      <c r="I142" s="206"/>
      <c r="K142" s="210"/>
      <c r="L142" s="210"/>
      <c r="M142" s="210"/>
    </row>
    <row r="143" spans="1:19" s="202" customFormat="1" ht="12.75">
      <c r="A143" s="209" t="s">
        <v>32</v>
      </c>
      <c r="B143" s="209"/>
      <c r="C143" s="209"/>
      <c r="D143" s="209"/>
      <c r="E143" s="209"/>
      <c r="F143" s="198"/>
      <c r="G143" s="209" t="s">
        <v>29</v>
      </c>
      <c r="H143" s="209"/>
      <c r="I143" s="209"/>
      <c r="J143" s="199"/>
      <c r="K143" s="209" t="s">
        <v>31</v>
      </c>
      <c r="L143" s="209"/>
      <c r="M143" s="209"/>
      <c r="N143" s="198"/>
      <c r="O143" s="198"/>
      <c r="P143" s="200"/>
      <c r="Q143" s="200"/>
      <c r="R143" s="200"/>
      <c r="S143" s="201"/>
    </row>
    <row r="144" spans="6:19" s="202" customFormat="1" ht="12.75">
      <c r="F144" s="198"/>
      <c r="G144" s="203"/>
      <c r="J144" s="199"/>
      <c r="K144" s="198"/>
      <c r="L144" s="198"/>
      <c r="M144" s="204"/>
      <c r="N144" s="198"/>
      <c r="O144" s="198"/>
      <c r="P144" s="200"/>
      <c r="Q144" s="200"/>
      <c r="R144" s="200"/>
      <c r="S144" s="201"/>
    </row>
    <row r="145" spans="6:19" s="202" customFormat="1" ht="12.75">
      <c r="F145" s="198"/>
      <c r="G145" s="208" t="s">
        <v>30</v>
      </c>
      <c r="H145" s="208"/>
      <c r="I145" s="208"/>
      <c r="J145" s="199"/>
      <c r="K145" s="198"/>
      <c r="L145" s="198"/>
      <c r="M145" s="204"/>
      <c r="N145" s="198"/>
      <c r="O145" s="198"/>
      <c r="P145" s="200"/>
      <c r="Q145" s="200"/>
      <c r="R145" s="200"/>
      <c r="S145" s="201"/>
    </row>
  </sheetData>
  <sheetProtection/>
  <autoFilter ref="A16:O138"/>
  <mergeCells count="19">
    <mergeCell ref="D13:M13"/>
    <mergeCell ref="N13:N15"/>
    <mergeCell ref="O14:O15"/>
    <mergeCell ref="A142:E142"/>
    <mergeCell ref="C13:C15"/>
    <mergeCell ref="A13:A15"/>
    <mergeCell ref="D14:D15"/>
    <mergeCell ref="B13:B15"/>
    <mergeCell ref="K14:K15"/>
    <mergeCell ref="F14:G14"/>
    <mergeCell ref="G145:I145"/>
    <mergeCell ref="G143:I143"/>
    <mergeCell ref="K143:M143"/>
    <mergeCell ref="K142:M142"/>
    <mergeCell ref="A143:E143"/>
    <mergeCell ref="L14:M14"/>
    <mergeCell ref="I14:J14"/>
    <mergeCell ref="H14:H15"/>
    <mergeCell ref="E14:E15"/>
  </mergeCells>
  <hyperlinks>
    <hyperlink ref="D8" r:id="rId1" display="corp@loesk.ru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56" r:id="rId2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azimova</cp:lastModifiedBy>
  <cp:lastPrinted>2014-03-28T07:40:34Z</cp:lastPrinted>
  <dcterms:created xsi:type="dcterms:W3CDTF">1996-10-08T23:32:33Z</dcterms:created>
  <dcterms:modified xsi:type="dcterms:W3CDTF">2014-08-12T07:02:03Z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