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900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19" i="2" l="1"/>
  <c r="C19" i="2"/>
  <c r="E17" i="2"/>
  <c r="D17" i="2"/>
  <c r="C17" i="2"/>
  <c r="B17" i="2"/>
</calcChain>
</file>

<file path=xl/sharedStrings.xml><?xml version="1.0" encoding="utf-8"?>
<sst xmlns="http://schemas.openxmlformats.org/spreadsheetml/2006/main" count="52" uniqueCount="40">
  <si>
    <t>Направление инвестиционной программы</t>
  </si>
  <si>
    <t>Финансирование, млн. руб. с НДС</t>
  </si>
  <si>
    <t>% исполнения</t>
  </si>
  <si>
    <t>Закрыто актами выполненных работ, млн. руб. без НДС</t>
  </si>
  <si>
    <t>ИП 2013 г., план</t>
  </si>
  <si>
    <t xml:space="preserve">Исполнение, факт </t>
  </si>
  <si>
    <t>Энергосбережение и энергоэффективность - Техническое перевооружение и реконструкция</t>
  </si>
  <si>
    <t>Новое строительство</t>
  </si>
  <si>
    <t>Мероприятия по энергосбережению (создание систем приборов учета)</t>
  </si>
  <si>
    <t>Разработка схем перспективного развития</t>
  </si>
  <si>
    <t>Реконструкция ПС 110/35/10 кВ</t>
  </si>
  <si>
    <t>Строительство новых опорных источников 110 кВ</t>
  </si>
  <si>
    <t>Мероприятия для присоединения льготных категорий потребителей до 15 кВА, в т. ч.</t>
  </si>
  <si>
    <t>Реконструкция</t>
  </si>
  <si>
    <t>Мероприятия для присоединения потребителей в счет платы за технологическое присоединение, в т. ч.</t>
  </si>
  <si>
    <t>Основные средства компании</t>
  </si>
  <si>
    <t>Телемеханика и связь</t>
  </si>
  <si>
    <t>Приобретение электросетевых комплексов</t>
  </si>
  <si>
    <t>ИТОГО:</t>
  </si>
  <si>
    <t>_______________</t>
  </si>
  <si>
    <t>Отчет об исполнении инвестиционной пограммы ОАО "ЛОЭСК" за  2013 год</t>
  </si>
  <si>
    <t>Финансирование, млн.руб. с НДС</t>
  </si>
  <si>
    <t>Освоение, млн.руб. без НДС</t>
  </si>
  <si>
    <t>Результаты увеличения резерва, МВА</t>
  </si>
  <si>
    <t>Утвержденная инвестиционная программа</t>
  </si>
  <si>
    <t>Исполнение *</t>
  </si>
  <si>
    <t>Энергосбережение и энергоэффективность - техническое перевооружение и реконструкция</t>
  </si>
  <si>
    <t xml:space="preserve">Создание систем телемеханики  и связи </t>
  </si>
  <si>
    <t>Новое строительство: в том числе</t>
  </si>
  <si>
    <t>Энергосбережение - создание систем учета топливно-энергетических ресурсов</t>
  </si>
  <si>
    <t>Мероприятия для присоединения льготных категорий потребителей в категории "до 15 кВА" (новое строительство, реконструкция)</t>
  </si>
  <si>
    <t>Мероприятия для присоединения потребителей в счет платы за технологическое присоединение (новое строительство, реконструкция)</t>
  </si>
  <si>
    <t>Основные средства компании (прочие производственные и хозяйственные объекты)</t>
  </si>
  <si>
    <t>Строительство опорных источников 110 кВ</t>
  </si>
  <si>
    <t>ВСЕГО:</t>
  </si>
  <si>
    <t>в т.ч. по стратегическим объектам:</t>
  </si>
  <si>
    <t>Строительство ПС 110 кВ "Янино-2" с КВЛ 110 кВ</t>
  </si>
  <si>
    <t>Реконструкция ПС 35/10 кВ "Вещевская"</t>
  </si>
  <si>
    <t>Строительство ПС 110/10 кВ "Новожилово"</t>
  </si>
  <si>
    <t>Отчет об исполнении инвестиционной программы ОАО "ЛОЭСК"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</si>
</sst>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9" fontId="1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4" fontId="7" fillId="0" borderId="8" xfId="0" applyNumberFormat="1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 wrapText="1" indent="2"/>
    </xf>
    <xf numFmtId="0" fontId="8" fillId="2" borderId="8" xfId="0" applyFont="1" applyFill="1" applyBorder="1"/>
    <xf numFmtId="4" fontId="8" fillId="2" borderId="8" xfId="0" applyNumberFormat="1" applyFont="1" applyFill="1" applyBorder="1"/>
    <xf numFmtId="0" fontId="8" fillId="0" borderId="8" xfId="0" applyFont="1" applyBorder="1"/>
    <xf numFmtId="0" fontId="9" fillId="0" borderId="8" xfId="0" applyFont="1" applyBorder="1" applyAlignment="1">
      <alignment wrapText="1"/>
    </xf>
    <xf numFmtId="0" fontId="9" fillId="0" borderId="8" xfId="0" applyFont="1" applyBorder="1"/>
    <xf numFmtId="0" fontId="10" fillId="0" borderId="11" xfId="0" applyNumberFormat="1" applyFont="1" applyBorder="1" applyAlignment="1">
      <alignment wrapText="1" shrinkToFit="1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view="pageBreakPreview" zoomScale="85" zoomScaleNormal="100" zoomScaleSheetLayoutView="85" workbookViewId="0">
      <selection activeCell="A2" sqref="A2"/>
    </sheetView>
  </sheetViews>
  <sheetFormatPr defaultRowHeight="15" x14ac:dyDescent="0.25"/>
  <cols>
    <col min="1" max="1" width="50" customWidth="1"/>
    <col min="2" max="3" width="10.7109375" customWidth="1"/>
    <col min="4" max="4" width="10" customWidth="1"/>
    <col min="5" max="7" width="10.7109375" customWidth="1"/>
  </cols>
  <sheetData>
    <row r="2" spans="1:7" ht="15.75" x14ac:dyDescent="0.25">
      <c r="A2" s="10" t="s">
        <v>39</v>
      </c>
    </row>
    <row r="3" spans="1:7" thickBot="1" x14ac:dyDescent="0.35"/>
    <row r="4" spans="1:7" ht="39" customHeight="1" thickBot="1" x14ac:dyDescent="0.3">
      <c r="A4" s="31" t="s">
        <v>0</v>
      </c>
      <c r="B4" s="33" t="s">
        <v>1</v>
      </c>
      <c r="C4" s="34"/>
      <c r="D4" s="35" t="s">
        <v>2</v>
      </c>
      <c r="E4" s="33" t="s">
        <v>3</v>
      </c>
      <c r="F4" s="34"/>
      <c r="G4" s="35" t="s">
        <v>2</v>
      </c>
    </row>
    <row r="5" spans="1:7" ht="30.6" customHeight="1" thickBot="1" x14ac:dyDescent="0.3">
      <c r="A5" s="32"/>
      <c r="B5" s="1" t="s">
        <v>4</v>
      </c>
      <c r="C5" s="1" t="s">
        <v>5</v>
      </c>
      <c r="D5" s="36"/>
      <c r="E5" s="1" t="s">
        <v>4</v>
      </c>
      <c r="F5" s="1" t="s">
        <v>5</v>
      </c>
      <c r="G5" s="36"/>
    </row>
    <row r="6" spans="1:7" ht="24.75" thickBot="1" x14ac:dyDescent="0.3">
      <c r="A6" s="2" t="s">
        <v>6</v>
      </c>
      <c r="B6" s="3">
        <v>103.74</v>
      </c>
      <c r="C6" s="3">
        <v>176.61</v>
      </c>
      <c r="D6" s="4">
        <v>1.7</v>
      </c>
      <c r="E6" s="3">
        <v>73.37</v>
      </c>
      <c r="F6" s="3">
        <v>78.19</v>
      </c>
      <c r="G6" s="4">
        <v>1.07</v>
      </c>
    </row>
    <row r="7" spans="1:7" ht="15.75" thickBot="1" x14ac:dyDescent="0.3">
      <c r="A7" s="2" t="s">
        <v>7</v>
      </c>
      <c r="B7" s="3">
        <v>124.62</v>
      </c>
      <c r="C7" s="3">
        <v>81.96</v>
      </c>
      <c r="D7" s="4">
        <v>0.66</v>
      </c>
      <c r="E7" s="3">
        <v>101.21</v>
      </c>
      <c r="F7" s="3">
        <v>49.69</v>
      </c>
      <c r="G7" s="4">
        <v>0.49</v>
      </c>
    </row>
    <row r="8" spans="1:7" ht="24.75" thickBot="1" x14ac:dyDescent="0.3">
      <c r="A8" s="2" t="s">
        <v>8</v>
      </c>
      <c r="B8" s="3">
        <v>61.21</v>
      </c>
      <c r="C8" s="3">
        <v>91.28</v>
      </c>
      <c r="D8" s="4">
        <v>1.49</v>
      </c>
      <c r="E8" s="3">
        <v>51.87</v>
      </c>
      <c r="F8" s="3">
        <v>51.48</v>
      </c>
      <c r="G8" s="4">
        <v>0.99</v>
      </c>
    </row>
    <row r="9" spans="1:7" ht="15.75" thickBot="1" x14ac:dyDescent="0.3">
      <c r="A9" s="2" t="s">
        <v>9</v>
      </c>
      <c r="B9" s="3">
        <v>8.18</v>
      </c>
      <c r="C9" s="3">
        <v>4.72</v>
      </c>
      <c r="D9" s="4">
        <v>0.57999999999999996</v>
      </c>
      <c r="E9" s="3">
        <v>7.28</v>
      </c>
      <c r="F9" s="3">
        <v>2.39</v>
      </c>
      <c r="G9" s="4">
        <v>0.33</v>
      </c>
    </row>
    <row r="10" spans="1:7" ht="15.75" thickBot="1" x14ac:dyDescent="0.3">
      <c r="A10" s="2" t="s">
        <v>10</v>
      </c>
      <c r="B10" s="3"/>
      <c r="C10" s="3">
        <v>54.58</v>
      </c>
      <c r="D10" s="5"/>
      <c r="E10" s="3"/>
      <c r="F10" s="3"/>
      <c r="G10" s="5"/>
    </row>
    <row r="11" spans="1:7" ht="15.75" thickBot="1" x14ac:dyDescent="0.3">
      <c r="A11" s="2" t="s">
        <v>11</v>
      </c>
      <c r="B11" s="3"/>
      <c r="C11" s="3">
        <v>65.91</v>
      </c>
      <c r="D11" s="5"/>
      <c r="E11" s="3"/>
      <c r="F11" s="3">
        <v>301.19</v>
      </c>
      <c r="G11" s="5"/>
    </row>
    <row r="12" spans="1:7" ht="24.75" thickBot="1" x14ac:dyDescent="0.3">
      <c r="A12" s="6" t="s">
        <v>12</v>
      </c>
      <c r="B12" s="7">
        <v>404.94</v>
      </c>
      <c r="C12" s="7">
        <v>464.57</v>
      </c>
      <c r="D12" s="4">
        <v>1.1499999999999999</v>
      </c>
      <c r="E12" s="7">
        <v>348.4</v>
      </c>
      <c r="F12" s="7">
        <v>349.19</v>
      </c>
      <c r="G12" s="4">
        <v>1</v>
      </c>
    </row>
    <row r="13" spans="1:7" ht="15.75" thickBot="1" x14ac:dyDescent="0.3">
      <c r="A13" s="2" t="s">
        <v>13</v>
      </c>
      <c r="B13" s="3">
        <v>105.8</v>
      </c>
      <c r="C13" s="3">
        <v>148.28</v>
      </c>
      <c r="D13" s="4">
        <v>1.4</v>
      </c>
      <c r="E13" s="3">
        <v>91.83</v>
      </c>
      <c r="F13" s="3">
        <v>101.76</v>
      </c>
      <c r="G13" s="4">
        <v>1.1100000000000001</v>
      </c>
    </row>
    <row r="14" spans="1:7" ht="15.75" thickBot="1" x14ac:dyDescent="0.3">
      <c r="A14" s="2" t="s">
        <v>7</v>
      </c>
      <c r="B14" s="3">
        <v>299.14999999999998</v>
      </c>
      <c r="C14" s="3">
        <v>316.29000000000002</v>
      </c>
      <c r="D14" s="4">
        <v>1.06</v>
      </c>
      <c r="E14" s="3">
        <v>256.56</v>
      </c>
      <c r="F14" s="3">
        <v>247.43</v>
      </c>
      <c r="G14" s="4">
        <v>0.96</v>
      </c>
    </row>
    <row r="15" spans="1:7" ht="24.75" thickBot="1" x14ac:dyDescent="0.3">
      <c r="A15" s="6" t="s">
        <v>14</v>
      </c>
      <c r="B15" s="7">
        <v>546.85</v>
      </c>
      <c r="C15" s="7">
        <v>448.42</v>
      </c>
      <c r="D15" s="4">
        <v>0.82</v>
      </c>
      <c r="E15" s="7">
        <v>475.62</v>
      </c>
      <c r="F15" s="7">
        <v>331.79</v>
      </c>
      <c r="G15" s="4">
        <v>0.7</v>
      </c>
    </row>
    <row r="16" spans="1:7" ht="15.75" thickBot="1" x14ac:dyDescent="0.3">
      <c r="A16" s="2" t="s">
        <v>13</v>
      </c>
      <c r="B16" s="3">
        <v>44.95</v>
      </c>
      <c r="C16" s="3">
        <v>54.95</v>
      </c>
      <c r="D16" s="4">
        <v>1.22</v>
      </c>
      <c r="E16" s="3">
        <v>36.119999999999997</v>
      </c>
      <c r="F16" s="3">
        <v>54.54</v>
      </c>
      <c r="G16" s="4">
        <v>1.51</v>
      </c>
    </row>
    <row r="17" spans="1:7" ht="15.75" thickBot="1" x14ac:dyDescent="0.3">
      <c r="A17" s="2" t="s">
        <v>7</v>
      </c>
      <c r="B17" s="3">
        <v>501.9</v>
      </c>
      <c r="C17" s="3">
        <v>393.47</v>
      </c>
      <c r="D17" s="4">
        <v>0.78</v>
      </c>
      <c r="E17" s="3">
        <v>439.5</v>
      </c>
      <c r="F17" s="3">
        <v>277.25</v>
      </c>
      <c r="G17" s="4">
        <v>0.63</v>
      </c>
    </row>
    <row r="18" spans="1:7" ht="15.75" thickBot="1" x14ac:dyDescent="0.3">
      <c r="A18" s="2" t="s">
        <v>15</v>
      </c>
      <c r="B18" s="3">
        <v>64.42</v>
      </c>
      <c r="C18" s="3">
        <v>56.4</v>
      </c>
      <c r="D18" s="4">
        <v>0.88</v>
      </c>
      <c r="E18" s="3">
        <v>48.44</v>
      </c>
      <c r="F18" s="3">
        <v>216.4</v>
      </c>
      <c r="G18" s="4">
        <v>4.47</v>
      </c>
    </row>
    <row r="19" spans="1:7" ht="15.75" thickBot="1" x14ac:dyDescent="0.3">
      <c r="A19" s="2" t="s">
        <v>16</v>
      </c>
      <c r="B19" s="3">
        <v>27.39</v>
      </c>
      <c r="C19" s="3">
        <v>25.49</v>
      </c>
      <c r="D19" s="4">
        <v>0.93</v>
      </c>
      <c r="E19" s="3">
        <v>23.21</v>
      </c>
      <c r="F19" s="3">
        <v>37</v>
      </c>
      <c r="G19" s="4">
        <v>1.59</v>
      </c>
    </row>
    <row r="20" spans="1:7" ht="15.75" thickBot="1" x14ac:dyDescent="0.3">
      <c r="A20" s="2" t="s">
        <v>17</v>
      </c>
      <c r="B20" s="8">
        <v>1523</v>
      </c>
      <c r="C20" s="8">
        <v>1735.18</v>
      </c>
      <c r="D20" s="4">
        <v>1.1399999999999999</v>
      </c>
      <c r="E20" s="8">
        <v>1308</v>
      </c>
      <c r="F20" s="8">
        <v>1366.48</v>
      </c>
      <c r="G20" s="4">
        <v>1.04</v>
      </c>
    </row>
    <row r="21" spans="1:7" ht="15.75" thickBot="1" x14ac:dyDescent="0.3">
      <c r="A21" s="6" t="s">
        <v>18</v>
      </c>
      <c r="B21" s="9">
        <v>2864.34</v>
      </c>
      <c r="C21" s="9">
        <v>3205.11</v>
      </c>
      <c r="D21" s="4">
        <v>1.1200000000000001</v>
      </c>
      <c r="E21" s="9">
        <v>2437.39</v>
      </c>
      <c r="F21" s="9">
        <v>2783.8</v>
      </c>
      <c r="G21" s="4">
        <v>1.1399999999999999</v>
      </c>
    </row>
    <row r="24" spans="1:7" x14ac:dyDescent="0.25">
      <c r="A24" s="11"/>
      <c r="B24" s="12"/>
      <c r="C24" s="12"/>
      <c r="D24" s="12"/>
      <c r="E24" s="12"/>
      <c r="F24" s="12"/>
      <c r="G24" s="13" t="s">
        <v>19</v>
      </c>
    </row>
  </sheetData>
  <mergeCells count="5">
    <mergeCell ref="A4:A5"/>
    <mergeCell ref="B4:C4"/>
    <mergeCell ref="D4:D5"/>
    <mergeCell ref="E4:F4"/>
    <mergeCell ref="G4:G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6" workbookViewId="0">
      <selection activeCell="A24" sqref="A24:E25"/>
    </sheetView>
  </sheetViews>
  <sheetFormatPr defaultRowHeight="15" x14ac:dyDescent="0.25"/>
  <cols>
    <col min="1" max="1" width="21.5703125" customWidth="1"/>
    <col min="2" max="2" width="21.42578125" customWidth="1"/>
    <col min="3" max="3" width="21.28515625" customWidth="1"/>
    <col min="4" max="4" width="18.5703125" customWidth="1"/>
    <col min="5" max="5" width="17.140625" customWidth="1"/>
    <col min="6" max="6" width="15.85546875" customWidth="1"/>
  </cols>
  <sheetData>
    <row r="1" spans="1:6" ht="15.75" x14ac:dyDescent="0.25">
      <c r="A1" s="14" t="s">
        <v>20</v>
      </c>
      <c r="B1" s="15"/>
      <c r="C1" s="15"/>
      <c r="D1" s="15"/>
      <c r="E1" s="15"/>
      <c r="F1" s="15"/>
    </row>
    <row r="2" spans="1:6" ht="15.75" x14ac:dyDescent="0.25">
      <c r="A2" s="15"/>
      <c r="B2" s="15"/>
      <c r="C2" s="15"/>
      <c r="D2" s="15"/>
      <c r="E2" s="15"/>
      <c r="F2" s="15"/>
    </row>
    <row r="3" spans="1:6" ht="15.75" x14ac:dyDescent="0.25">
      <c r="A3" s="15"/>
      <c r="B3" s="15"/>
      <c r="C3" s="15"/>
      <c r="D3" s="15"/>
      <c r="E3" s="15"/>
      <c r="F3" s="15"/>
    </row>
    <row r="4" spans="1:6" ht="15.75" x14ac:dyDescent="0.25">
      <c r="A4" s="37" t="s">
        <v>0</v>
      </c>
      <c r="B4" s="38" t="s">
        <v>21</v>
      </c>
      <c r="C4" s="38"/>
      <c r="D4" s="38" t="s">
        <v>22</v>
      </c>
      <c r="E4" s="38"/>
      <c r="F4" s="39" t="s">
        <v>23</v>
      </c>
    </row>
    <row r="5" spans="1:6" ht="47.25" x14ac:dyDescent="0.25">
      <c r="A5" s="37"/>
      <c r="B5" s="16" t="s">
        <v>24</v>
      </c>
      <c r="C5" s="16" t="s">
        <v>25</v>
      </c>
      <c r="D5" s="16" t="s">
        <v>24</v>
      </c>
      <c r="E5" s="16" t="s">
        <v>25</v>
      </c>
      <c r="F5" s="40"/>
    </row>
    <row r="6" spans="1:6" ht="90.75" x14ac:dyDescent="0.25">
      <c r="A6" s="17" t="s">
        <v>26</v>
      </c>
      <c r="B6" s="18"/>
      <c r="C6" s="18"/>
      <c r="D6" s="18"/>
      <c r="E6" s="18"/>
      <c r="F6" s="19"/>
    </row>
    <row r="7" spans="1:6" ht="30.75" x14ac:dyDescent="0.25">
      <c r="A7" s="17" t="s">
        <v>10</v>
      </c>
      <c r="B7" s="18"/>
      <c r="C7" s="18"/>
      <c r="D7" s="18"/>
      <c r="E7" s="18"/>
      <c r="F7" s="19"/>
    </row>
    <row r="8" spans="1:6" ht="45.75" x14ac:dyDescent="0.25">
      <c r="A8" s="17" t="s">
        <v>27</v>
      </c>
      <c r="B8" s="18"/>
      <c r="C8" s="18"/>
      <c r="D8" s="18"/>
      <c r="E8" s="18"/>
      <c r="F8" s="19"/>
    </row>
    <row r="9" spans="1:6" ht="45.75" x14ac:dyDescent="0.25">
      <c r="A9" s="17" t="s">
        <v>28</v>
      </c>
      <c r="B9" s="18"/>
      <c r="C9" s="18"/>
      <c r="D9" s="18"/>
      <c r="E9" s="18"/>
      <c r="F9" s="19"/>
    </row>
    <row r="10" spans="1:6" ht="90.75" x14ac:dyDescent="0.25">
      <c r="A10" s="20" t="s">
        <v>29</v>
      </c>
      <c r="B10" s="18"/>
      <c r="C10" s="18"/>
      <c r="D10" s="18"/>
      <c r="E10" s="18"/>
      <c r="F10" s="19"/>
    </row>
    <row r="11" spans="1:6" ht="60.75" x14ac:dyDescent="0.25">
      <c r="A11" s="20" t="s">
        <v>9</v>
      </c>
      <c r="B11" s="18"/>
      <c r="C11" s="18"/>
      <c r="D11" s="18"/>
      <c r="E11" s="18"/>
      <c r="F11" s="19"/>
    </row>
    <row r="12" spans="1:6" ht="30.75" x14ac:dyDescent="0.25">
      <c r="A12" s="20" t="s">
        <v>7</v>
      </c>
      <c r="B12" s="18"/>
      <c r="C12" s="18"/>
      <c r="D12" s="18"/>
      <c r="E12" s="18"/>
      <c r="F12" s="19"/>
    </row>
    <row r="13" spans="1:6" ht="135.75" x14ac:dyDescent="0.25">
      <c r="A13" s="17" t="s">
        <v>30</v>
      </c>
      <c r="B13" s="18"/>
      <c r="C13" s="18"/>
      <c r="D13" s="18"/>
      <c r="E13" s="18"/>
      <c r="F13" s="19"/>
    </row>
    <row r="14" spans="1:6" ht="135.75" x14ac:dyDescent="0.25">
      <c r="A14" s="17" t="s">
        <v>31</v>
      </c>
      <c r="B14" s="18"/>
      <c r="C14" s="18"/>
      <c r="D14" s="18"/>
      <c r="E14" s="18"/>
      <c r="F14" s="19"/>
    </row>
    <row r="15" spans="1:6" ht="90.75" x14ac:dyDescent="0.25">
      <c r="A15" s="17" t="s">
        <v>32</v>
      </c>
      <c r="B15" s="18"/>
      <c r="C15" s="18"/>
      <c r="D15" s="18"/>
      <c r="E15" s="18"/>
      <c r="F15" s="19"/>
    </row>
    <row r="16" spans="1:6" ht="45.75" x14ac:dyDescent="0.25">
      <c r="A16" s="17" t="s">
        <v>33</v>
      </c>
      <c r="B16" s="18"/>
      <c r="C16" s="18"/>
      <c r="D16" s="18"/>
      <c r="E16" s="18"/>
      <c r="F16" s="19"/>
    </row>
    <row r="17" spans="1:6" ht="15.75" x14ac:dyDescent="0.25">
      <c r="A17" s="21" t="s">
        <v>34</v>
      </c>
      <c r="B17" s="22">
        <f>SUM(B6:B16)</f>
        <v>0</v>
      </c>
      <c r="C17" s="22">
        <f>SUM(C6:C16)</f>
        <v>0</v>
      </c>
      <c r="D17" s="22">
        <f>SUM(D6:D16)</f>
        <v>0</v>
      </c>
      <c r="E17" s="22">
        <f>SUM(E6:E16)</f>
        <v>0</v>
      </c>
      <c r="F17" s="23"/>
    </row>
    <row r="18" spans="1:6" ht="15.75" x14ac:dyDescent="0.25">
      <c r="A18" s="19" t="s">
        <v>35</v>
      </c>
      <c r="B18" s="19"/>
      <c r="C18" s="19"/>
      <c r="D18" s="19"/>
      <c r="E18" s="19"/>
      <c r="F18" s="19"/>
    </row>
    <row r="19" spans="1:6" ht="43.5" x14ac:dyDescent="0.25">
      <c r="A19" s="24" t="s">
        <v>36</v>
      </c>
      <c r="B19" s="18">
        <v>0</v>
      </c>
      <c r="C19" s="18">
        <f>16.70026316-4.0044+4.960956+50.9014476</f>
        <v>68.558266759999995</v>
      </c>
      <c r="D19" s="18">
        <v>0</v>
      </c>
      <c r="E19" s="18">
        <f>10.05694225-1.35273305</f>
        <v>8.7042092000000011</v>
      </c>
      <c r="F19" s="19"/>
    </row>
    <row r="20" spans="1:6" ht="15.75" x14ac:dyDescent="0.25">
      <c r="A20" s="25" t="s">
        <v>37</v>
      </c>
      <c r="B20" s="18">
        <v>0</v>
      </c>
      <c r="C20" s="18">
        <v>53</v>
      </c>
      <c r="D20" s="18">
        <v>0</v>
      </c>
      <c r="E20" s="18">
        <v>0</v>
      </c>
      <c r="F20" s="19">
        <v>2</v>
      </c>
    </row>
    <row r="21" spans="1:6" ht="43.5" x14ac:dyDescent="0.25">
      <c r="A21" s="24" t="s">
        <v>38</v>
      </c>
      <c r="B21" s="18">
        <v>0</v>
      </c>
      <c r="C21" s="18">
        <v>0</v>
      </c>
      <c r="D21" s="18">
        <v>0</v>
      </c>
      <c r="E21" s="18">
        <v>346.4766103</v>
      </c>
      <c r="F21" s="19">
        <v>15</v>
      </c>
    </row>
    <row r="22" spans="1:6" ht="15.75" x14ac:dyDescent="0.25">
      <c r="A22" s="15"/>
      <c r="B22" s="15"/>
      <c r="C22" s="15"/>
      <c r="D22" s="15"/>
      <c r="E22" s="15"/>
      <c r="F22" s="15"/>
    </row>
    <row r="23" spans="1:6" ht="15.75" x14ac:dyDescent="0.25">
      <c r="A23" s="15"/>
      <c r="B23" s="15"/>
      <c r="C23" s="15"/>
      <c r="D23" s="15"/>
      <c r="E23" s="15"/>
      <c r="F23" s="15"/>
    </row>
    <row r="24" spans="1:6" ht="15.75" x14ac:dyDescent="0.25">
      <c r="A24" s="26"/>
      <c r="B24" s="27"/>
      <c r="C24" s="27"/>
      <c r="D24" s="27"/>
      <c r="E24" s="15"/>
      <c r="F24" s="15"/>
    </row>
    <row r="25" spans="1:6" ht="15.75" x14ac:dyDescent="0.25">
      <c r="A25" s="15"/>
      <c r="B25" s="15"/>
      <c r="C25" s="15"/>
      <c r="D25" s="15"/>
      <c r="E25" s="15"/>
      <c r="F25" s="15"/>
    </row>
    <row r="26" spans="1:6" ht="15.75" x14ac:dyDescent="0.25">
      <c r="A26" s="28"/>
      <c r="B26" s="28"/>
      <c r="C26" s="29"/>
      <c r="D26" s="29"/>
      <c r="E26" s="28"/>
      <c r="F26" s="30"/>
    </row>
  </sheetData>
  <mergeCells count="4">
    <mergeCell ref="A4:A5"/>
    <mergeCell ref="B4:C4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Г. Острик</dc:creator>
  <cp:lastModifiedBy>Ольга Н. Холмогорова</cp:lastModifiedBy>
  <cp:lastPrinted>2014-02-21T06:34:47Z</cp:lastPrinted>
  <dcterms:created xsi:type="dcterms:W3CDTF">2014-02-21T06:12:32Z</dcterms:created>
  <dcterms:modified xsi:type="dcterms:W3CDTF">2014-02-28T07:49:56Z</dcterms:modified>
</cp:coreProperties>
</file>